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E. Education\EDUCATION PORTFOLIO\1.8 Price Adjustments\RT5-2020\CPA 01\"/>
    </mc:Choice>
  </mc:AlternateContent>
  <workbookProtection workbookAlgorithmName="SHA-512" workbookHashValue="qo8ovXR963VSTIBwkzUjNX+v7E72l1/mi9qI9aY7o/UFnPOX+oASp6fGbgQLS98Gvzpqg9XULaAEzwjWHJvK7A==" workbookSaltValue="GUV3P3D2f3dVubuLbSITWQ==" workbookSpinCount="100000" lockStructure="1"/>
  <bookViews>
    <workbookView xWindow="0" yWindow="0" windowWidth="23040" windowHeight="8904" activeTab="2"/>
  </bookViews>
  <sheets>
    <sheet name="Catergory A-Domestic" sheetId="8" r:id="rId1"/>
    <sheet name="Cat B-Doc Services" sheetId="9" r:id="rId2"/>
    <sheet name="Cat B-Non Document Service" sheetId="10" r:id="rId3"/>
    <sheet name="Zones" sheetId="3" r:id="rId4"/>
    <sheet name="Lead Times" sheetId="4" r:id="rId5"/>
  </sheets>
  <externalReferences>
    <externalReference r:id="rId6"/>
  </externalReferences>
  <definedNames>
    <definedName name="_xlnm._FilterDatabase" localSheetId="1" hidden="1">'Cat B-Doc Services'!$B$4:$AG$4</definedName>
    <definedName name="_xlnm._FilterDatabase" localSheetId="2" hidden="1">'Cat B-Non Document Service'!$B$3:$AG$3</definedName>
    <definedName name="_xlnm._FilterDatabase" localSheetId="0" hidden="1">'Catergory A-Domestic'!$A$2:$I$2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1" i="8" l="1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G62" i="10" l="1"/>
  <c r="C62" i="10"/>
  <c r="K60" i="10"/>
  <c r="G60" i="10"/>
  <c r="C60" i="10"/>
  <c r="G58" i="10"/>
  <c r="C58" i="10"/>
  <c r="K56" i="10"/>
  <c r="G56" i="10"/>
  <c r="C56" i="10"/>
  <c r="G54" i="10"/>
  <c r="C54" i="10"/>
  <c r="K52" i="10"/>
  <c r="G52" i="10"/>
  <c r="C52" i="10"/>
  <c r="AA50" i="10"/>
  <c r="G50" i="10"/>
  <c r="C50" i="10"/>
  <c r="G48" i="10"/>
  <c r="C48" i="10"/>
  <c r="AA46" i="10"/>
  <c r="G46" i="10"/>
  <c r="C46" i="10"/>
  <c r="AA44" i="10"/>
  <c r="G44" i="10"/>
  <c r="C44" i="10"/>
  <c r="G42" i="10"/>
  <c r="C42" i="10"/>
  <c r="G40" i="10"/>
  <c r="C40" i="10"/>
  <c r="K38" i="10"/>
  <c r="G38" i="10"/>
  <c r="C38" i="10"/>
  <c r="K36" i="10"/>
  <c r="G36" i="10"/>
  <c r="C36" i="10"/>
  <c r="G34" i="10"/>
  <c r="C34" i="10"/>
  <c r="G32" i="10"/>
  <c r="C32" i="10"/>
  <c r="G30" i="10"/>
  <c r="C30" i="10"/>
  <c r="G28" i="10"/>
  <c r="C28" i="10"/>
  <c r="G26" i="10"/>
  <c r="C26" i="10"/>
  <c r="G24" i="10"/>
  <c r="C24" i="10"/>
</calcChain>
</file>

<file path=xl/sharedStrings.xml><?xml version="1.0" encoding="utf-8"?>
<sst xmlns="http://schemas.openxmlformats.org/spreadsheetml/2006/main" count="2666" uniqueCount="1723">
  <si>
    <t>Line Nr.</t>
  </si>
  <si>
    <t>Item</t>
  </si>
  <si>
    <t>Province</t>
  </si>
  <si>
    <t>Description</t>
  </si>
  <si>
    <t>Madibana SA</t>
  </si>
  <si>
    <t xml:space="preserve">Skynet SA </t>
  </si>
  <si>
    <t>78101504-00166</t>
  </si>
  <si>
    <t>Eastern Cape</t>
  </si>
  <si>
    <t>OVERNIGHT EXPRESS DELIVERY BETWEEN EASTERN CAPE PROVINCE AND KWAZULU NATAL PROVINCE ABOVE 10KG (PER KG)</t>
  </si>
  <si>
    <t>78101504-00167</t>
  </si>
  <si>
    <t>OVERNIGHT EXPRESS DELIVERY BETWEEN EASTERN CAPE PROVINCE AND NORTH WEST PROVINCE ABOVE 10KG (PER KG)</t>
  </si>
  <si>
    <t>78101504-00168</t>
  </si>
  <si>
    <t>OVERNIGHT EXPRESS DELIVERY BETWEEN EASTERN CAPE PROVINCE AND FREE STATE PROVINCE ABOVE 10KG (PER KG)</t>
  </si>
  <si>
    <t>78101504-00123</t>
  </si>
  <si>
    <t>OVERNIGHT EXPRESS DELIVERY BETWEEN EASTERN CAPE PROVINCE AND FREE STATE PROVINCE ABOVE 1KG LESS THAN 10KG</t>
  </si>
  <si>
    <t>78101504-00122</t>
  </si>
  <si>
    <t>OVERNIGHT EXPRESS DELIVERY BETWEEN EASTERN CAPE PROVINCE AND NORTH WEST PROVINCE ABOVE 1KG LESS THAN 10KG</t>
  </si>
  <si>
    <t>78102205-00302</t>
  </si>
  <si>
    <t>SAME DAY DELIVERY BETWEEN EASTERN CAPE PROVINCE AND NORTH WEST PROVINCE ABOVE 1KG LESS THAN 10KG</t>
  </si>
  <si>
    <t>78102205-00303</t>
  </si>
  <si>
    <t>SAME DAY DELIVERY BETWEEN EASTERN CAPE PROVINCE AND FREE STATE PROVINCE ABOVE 1KG LESS THAN 10KG</t>
  </si>
  <si>
    <t>78102205-00346</t>
  </si>
  <si>
    <t>PUBLIC HOLIDAY AND WEEKEND DELIVERY BETWEEN EASTERN CAPE PROVINCE AND KWAZULU NATAL PROVINCE ABOVE 1KG LESS THAN 10KG</t>
  </si>
  <si>
    <t>78102205-00347</t>
  </si>
  <si>
    <t>PUBLIC HOLIDAY AND WEEKEND DELIVERY BETWEEN EASTERN CAPE PROVINCE AND NORTH WEST PROVINCE ABOVE 1KG LESS THAN 10KG</t>
  </si>
  <si>
    <t>78102205-00348</t>
  </si>
  <si>
    <t xml:space="preserve">PUBLIC HOLIDAY AND WEEKEND DELIVERY BETWEEN EASTERN CAPE PROVINCE AND FREE STATE PROVINCE ABOVE 1KG LESS THAN 10KG </t>
  </si>
  <si>
    <t>78102205-00391</t>
  </si>
  <si>
    <t>ECONOMY DELIVERY BETWEEN EASTERN CAPE  PROVINCE AND KWAZULU NATAL  PROVINCE ABOVE 1KG LESS THAN 10KG</t>
  </si>
  <si>
    <t>78102205-00392</t>
  </si>
  <si>
    <t>ECONOMY DELIVERY BETWEEN EASTERN CAPE  PROVINCE AND NORTH WEST  PROVINCE ABOVE 1KG LESS THAN 10KG</t>
  </si>
  <si>
    <t>78102205-00393</t>
  </si>
  <si>
    <t>ECONOMY DELIVERY BETWEEN EASTERN CAPE  PROVINCE AND FREE STATE  PROVINCE ABOVE 1KG LESS THAN 10KG</t>
  </si>
  <si>
    <t>78101504-00121</t>
  </si>
  <si>
    <t>OVERNIGHT EXPRESS DELIVERY BETWEEN EASTERN CAPE PROVINCE AND KWAZULU NATAL PROVINCE ABOVE 1KG LESS THAN 10KG</t>
  </si>
  <si>
    <t>78102205-00436</t>
  </si>
  <si>
    <t>SAME DAY DELIVERY BETWEEN EASTERN CAPE PROVINCE AND KWAZULU NATAL PROVINCE ABOVE 1KG LESS THAN 10KG</t>
  </si>
  <si>
    <t>78102205-00437</t>
  </si>
  <si>
    <t>78102205-00438</t>
  </si>
  <si>
    <t>78102205-00481</t>
  </si>
  <si>
    <t>PUBLIC HOLIDAY AND WEEKEND DELIVERY BETWEEN EASTERN CAPE PROVINCE AND KWAZULU NATAL PROVINCE ABOVE 10KG (PER KG)</t>
  </si>
  <si>
    <t>78102205-00483</t>
  </si>
  <si>
    <t xml:space="preserve">PUBLIC HOLIDAY AND WEEKEND DELIVERY BETWEEN EASTERN CAPE PROVINCE AND FREE STATE PROVINCE ABOVE 10KG (PER KG) </t>
  </si>
  <si>
    <t>78102205-00482</t>
  </si>
  <si>
    <t>PUBLIC HOLIDAY AND WEEKEND DELIVERY BETWEEN EASTERN CAPE PROVINCE AND NORTH WEST PROVINCE ABOVE 10KG (PER KG)</t>
  </si>
  <si>
    <t>78102205-00527</t>
  </si>
  <si>
    <t>ECONOMY DELIVERY BETWEEN EASTERN CAPE  PROVINCE AND NORTH WEST  PROVINCE ABOVE 10KG (PER KG)</t>
  </si>
  <si>
    <t>78102205-00526</t>
  </si>
  <si>
    <t>ECONOMY DELIVERY BETWEEN EASTERN CAPE  PROVINCE AND KWAZULU NATAL  PROVINCE ABOVE 10KG (PER KG)</t>
  </si>
  <si>
    <t>78102205-00528</t>
  </si>
  <si>
    <t>ECONOMY DELIVERY BETWEEN EASTERN CAPE  PROVINCE AND FREE STATE  PROVINCE ABOVE 10KG (PER KG)</t>
  </si>
  <si>
    <t>78101504-00131</t>
  </si>
  <si>
    <t>Eastern Cape-Within</t>
  </si>
  <si>
    <t>OVERNIGHT EXPRESS DELIVERY WITHIN EASTERN CAPE PROVINCE ABOVE 1KG LESS THAN 10KG</t>
  </si>
  <si>
    <t>78101504-00176</t>
  </si>
  <si>
    <t>OVERNIGHT EXPRESS DELIVERY WITHIN EASTERN CAPE PROVINCE ABOVE 10KG (PER KG)</t>
  </si>
  <si>
    <t>78102205-00312</t>
  </si>
  <si>
    <t>SAME DAY DELIVERY WITHIN EASTERN CAPE PROVINCE ABOVE 1KG LESS THAN 10KG</t>
  </si>
  <si>
    <t>78102205-00357</t>
  </si>
  <si>
    <t xml:space="preserve">PUBLIC HOLIDAY AND WEEKEND DELIVERY WITHIN EASTERN CAPE PROVINCE ABOVE 1KG LESS THAN 10KG </t>
  </si>
  <si>
    <t>78102205-00401</t>
  </si>
  <si>
    <t>ECONOMY DELIVERY WITHIN EASTERN CAPE PROVINCE ABOVE 1KG LESS THAN 10KG</t>
  </si>
  <si>
    <t>78102205-00447</t>
  </si>
  <si>
    <t>SAME DAY DELIVERY WITHIN EASTERN CAPE PROVINCE ABOVE 10KG (PER KG)</t>
  </si>
  <si>
    <t>78102205-00492</t>
  </si>
  <si>
    <t xml:space="preserve">PUBLIC HOLIDAY AND WEEKEND DELIVERY WITHIN EASTERN CAPE PROVINCE ABOVE 10KG (PER KG) </t>
  </si>
  <si>
    <t>78102205-00536</t>
  </si>
  <si>
    <t>ECONOMY DELIVERY WITHIN EASTERN CAPE PROVINCE ABOVE 10KG (PER KG)</t>
  </si>
  <si>
    <t>78101504-00179</t>
  </si>
  <si>
    <t>Free State-Within</t>
  </si>
  <si>
    <t>OVERNIGHT EXPRESS DELIVERY WITHIN FREE STATE PROVINCE ABOVE 10KG (PER KG)</t>
  </si>
  <si>
    <t>78101504-00134</t>
  </si>
  <si>
    <t>OVERNIGHT EXPRESS DELIVERY WITHIN FREE STATE PROVINCE ABOVE 1KG LESS THAN 10KG(PER KG)</t>
  </si>
  <si>
    <t>78102205-00315</t>
  </si>
  <si>
    <t>SAME DAY DELIVERY WITHIN FREE STATE PROVINCE ABOVE 1KG LESS THAN 10KG</t>
  </si>
  <si>
    <t>78102205-00360</t>
  </si>
  <si>
    <t>PUBLIC HOLIDAY AND WEEKEND DELIVERY WITHIN FREE STATE PROVINCE ABOVE 1KG LESS THAN 10KG</t>
  </si>
  <si>
    <t>78102205-00404</t>
  </si>
  <si>
    <t>ECONOMY DELIVERY WITHIN FREE SATE PROVINCE ABOVE 1KG LESS THAN 10KG</t>
  </si>
  <si>
    <t>78102205-00450</t>
  </si>
  <si>
    <t>SAME DAY DELIVERY WITHIN FREE STATE PROVINCE ABOVE 10KG (PER KG)</t>
  </si>
  <si>
    <t>78102205-00495</t>
  </si>
  <si>
    <t>PUBLIC HOLIDAY AND WEEKEND DELIVERY WITHIN FREE STATE PROVINCE ABOVE 10KG (PER KG)</t>
  </si>
  <si>
    <t>78102205-00539</t>
  </si>
  <si>
    <t>ECONOMY DELIVERY WITHIN FREE SATE PROVINCE ABOVE 10KG (PER KG)</t>
  </si>
  <si>
    <t>78102205-00271</t>
  </si>
  <si>
    <t>Gauteng</t>
  </si>
  <si>
    <t>SAME DAY DELIVERY BETWEEN GAUTENG PROVINCE AND LIMPOPO PROVINCE ABOVE 1KG LESS THAN 10KG</t>
  </si>
  <si>
    <t>78102205-00272</t>
  </si>
  <si>
    <t>SAME DAY DELIVERY BETWEEN GAUTENG PROVINCE AND MPUMALANGA PROVINCE ABOVE 1KG LESS THAN 10KG</t>
  </si>
  <si>
    <t>78102205-00273</t>
  </si>
  <si>
    <t>SAME DAY DELIVERY BETWEEN GAUTENG PROVINCE AND NORTHERN CAPE PROVINCE ABOVE 1KG LESS THAN 10KG</t>
  </si>
  <si>
    <t>78102205-00274</t>
  </si>
  <si>
    <t>SAME DAY DELIVERY BETWEEN GAUTENG PROVINCE AND WESTERN CAPE PROVINCE ABOVE 1KG LESS THAN 10KG</t>
  </si>
  <si>
    <t>78102205-00275</t>
  </si>
  <si>
    <t>SAME DAY DELIVERY BETWEEN GAUTENG PROVINCE AND EASTERN CAPE PROVINCE ABOVE 1KG LESS THAN 10KG</t>
  </si>
  <si>
    <t>78102205-00276</t>
  </si>
  <si>
    <t>SAME DAY DELIVERY BETWEEN GAUTENG PROVINCE AND KWAZULU NATAL PROVINCE ABOVE 1KG LESS THAN 10KG</t>
  </si>
  <si>
    <t>78102205-00277</t>
  </si>
  <si>
    <t>SAME DAY DELIVERY BETWEEN GAUTENG PROVINCE AND NORTH WEST PROVINCE ABOVE 1KG LESS THAN 10KG</t>
  </si>
  <si>
    <t>78102205-00278</t>
  </si>
  <si>
    <t>SAME DAY DELIVERY BETWEEN GAUTENG PROVINCE AND FREE STATE PROVINCE ABOVE 1KG LESS THAN 10KG</t>
  </si>
  <si>
    <t>78101504-00096</t>
  </si>
  <si>
    <t>OVERNIGHT EXPRESS DELIVERY BETWEEN GAUTENG PROVINCE AND KWAZULU NATAL PROVINCE ABOVE 1KG LESS THAN 10KG</t>
  </si>
  <si>
    <t>78102205-00316</t>
  </si>
  <si>
    <t>PUBLIC HOLIDAY AND WEEKEND DELIVERY BETWEEN GAUTENG PROVINCE AND LIMPOPO PROVINCE ABOVE 1KG LESS THAN 10KG</t>
  </si>
  <si>
    <t>78101504-00138</t>
  </si>
  <si>
    <t>OVERNIGHT EXPRESS DELIVERY BETWEEN GAUTENG PROVINCE AND NORTHERN CAPE PROVINCE ABOVE 10KG (PER KG)</t>
  </si>
  <si>
    <t>78102205-00317</t>
  </si>
  <si>
    <t>PUBLIC HOLIDAY AND WEEKEND DELIVERY BETWEEN GAUTENG PROVINCE AND MPUMALANGA PROVINCE ABOVE 1KG LESS THAN 10KG</t>
  </si>
  <si>
    <t>78102205-00318</t>
  </si>
  <si>
    <t>PUBLIC HOLIDAY AND WEEKEND DELIVERY BETWEEN GAUTENG PROVINCE AND NORTHERN CAPE PROVINCE ABOVE 1KG LESS THAN 10KG</t>
  </si>
  <si>
    <t>78102205-00319</t>
  </si>
  <si>
    <t>PUBLIC HOLIDAY AND WEEKEND DELIVERY BETWEEN GAUTENG PROVINCE AND WESTERN CAPE PROVINCE ABOVE 1KG LESS THAN 10KG</t>
  </si>
  <si>
    <t>78102205-00320</t>
  </si>
  <si>
    <t>PUBLIC HOLIDAY AND WEEKEND DELIVERY BETWEEN GAUTENG PROVINCE AND EASTERN CAPE PROVINCE ABOVE 1KG LESS THAN 10KG</t>
  </si>
  <si>
    <t>78102205-00321</t>
  </si>
  <si>
    <t xml:space="preserve">PUBLIC HOLIDAY AND WEEKEND DELIVERY BETWEEN GAUTENG PROVINCE AND KWAZULU NATAL PROVINCE ABOVE 1KG LESS THAN 10KG </t>
  </si>
  <si>
    <t>78102205-00322</t>
  </si>
  <si>
    <t>PUBLIC HOLIDAY AND WEEKEND DELIVERY BETWEEN GAUTENG PROVINCE AND NORTH WEST PROVINCE ABOVE 1KG LESS THAN 10KG</t>
  </si>
  <si>
    <t>78102205-00323</t>
  </si>
  <si>
    <t>PUBLIC HOLIDAY AND WEEKEND DELIVERY BETWEEN GAUTENG PROVINCE AND FREE STATE PROVINCE ABOVE 1KG LESS THAN 10KG</t>
  </si>
  <si>
    <t>78101504-00137</t>
  </si>
  <si>
    <t>OVERNIGHT EXPRESS DELIVERY BETWEEN GAUTENG PROVINCE AND MPUMALANGA PROVINCE ABOVE 10KG (PER KG)</t>
  </si>
  <si>
    <t>78101504-00136</t>
  </si>
  <si>
    <t>OVERNIGHT EXPRESS DELIVERY BETWEEN GAUTENG PROVINCE AND LIMPOPO PROVINCE ABOVE 10KG (PER KG)</t>
  </si>
  <si>
    <t>78102205-00361</t>
  </si>
  <si>
    <t>ECONOMY DELIVERY BETWEEN GAUTENG PROVINCE AND LIMPOPO PROVINCE ABOVE 1KG LESS THAN 10KG</t>
  </si>
  <si>
    <t>78101504-00139</t>
  </si>
  <si>
    <t>OVERNIGHT EXPRESS DELIVERY BETWEEN GAUTENG PROVINCE AND WESTERN CAPE PROVINCE ABOVE 10KG (PER KG)</t>
  </si>
  <si>
    <t>78102205-00362</t>
  </si>
  <si>
    <t>ECONOMY DELIVERY BETWEEN GAUTENG PROVINCE AND MPUMALANGA PROVINCE ABOVE 1KG LESS THAN 10KG</t>
  </si>
  <si>
    <t>78102205-00363</t>
  </si>
  <si>
    <t>ECONOMY DELIVERY BETWEEN GAUTENG PROVINCE AND NORTHERN CAPE PROVINCE ABOVE 1KG LESS THAN 10KG</t>
  </si>
  <si>
    <t>78102205-00364</t>
  </si>
  <si>
    <t>ECONOMY DELIVERY BETWEEN GAUTENG PROVINCE AND WESTERN CAPE PROVINCE ABOVE 1KG LESS THAN 10KG</t>
  </si>
  <si>
    <t>78102205-00365</t>
  </si>
  <si>
    <t>ECONOMY DELIVERY BETWEEN GAUTENG PROVINCE AND EASTERNCAPE PROVINCE ABOVE 1KG LESS THAN 10KG</t>
  </si>
  <si>
    <t>78102205-00367</t>
  </si>
  <si>
    <t>ECONOMY DELIVERY BETWEEN GAUTENG PROVINCE AND NORTH WEST PROVINCE ABOVE 1KG LESS THAN 10KG</t>
  </si>
  <si>
    <t>78102205-00366</t>
  </si>
  <si>
    <t>ECONOMY DELIVERY BETWEEN GAUTENG PROVINCE AND KWAZULU NATAL PROVINCE ABOVE 1KG LESS THAN 10KG</t>
  </si>
  <si>
    <t>78102205-00368</t>
  </si>
  <si>
    <t>ECONOMY DELIVERY BETWEEN GAUTENG PROVINCE AND FREE STATE PROVINCE ABOVE 1KG LESS THAN 10KG</t>
  </si>
  <si>
    <t>78101504-00091</t>
  </si>
  <si>
    <t>OVERNIGHT EXPRESS DELIVERY BETWEEN GAUTENG PROVINCE AND LIMPOPO PROVINCE ABOVE 1KG LESS THAN 10KG</t>
  </si>
  <si>
    <t>78101504-00092</t>
  </si>
  <si>
    <t>OVERNIGHT EXPRESS DELIVERY BETWEEN GAUTENG PROVINCE AND MPUMALANGA PROVINCE ABOVE 1KG LESS THAN 10KG</t>
  </si>
  <si>
    <t>78101504-00093</t>
  </si>
  <si>
    <t>OVERNIGHT EXPRESS DELIVERY BETWEEN GAUTENG PROVINCE AND NORTHERN CAPE PROVINCE ABOVE 1KG LESS THAN 10KG</t>
  </si>
  <si>
    <t>OVERNIGHT EXPRESS DELIVERY WITHIN FREE STATE PROVINCE ABOVE 1KG LESS THAN 10KG</t>
  </si>
  <si>
    <t>78101504-00094</t>
  </si>
  <si>
    <t>OVERNIGHT EXPRESS DELIVERY BETWEEN GAUTENG PROVINCE AND WESTERN CAPE PROVINCE ABOVE 1KG LESS THAN 10KG</t>
  </si>
  <si>
    <t>78101504-00097</t>
  </si>
  <si>
    <t>OVERNIGHT EXPRESS DELIVERY BETWEEN GAUTENG PROVINCE AND NORTH WEST PROVINCE ABOVE 1KG LESS THAN 10KG</t>
  </si>
  <si>
    <t>78101504-00141</t>
  </si>
  <si>
    <t>OVERNIGHT EXPRESS DELIVERY BETWEEN GAUTENG PROVINCE AND KWAZULU NATAL PROVINCE ABOVE 10KG (PER KG)</t>
  </si>
  <si>
    <t>78101504-00142</t>
  </si>
  <si>
    <t>OVERNIGHT EXPRESS DELIVERY BETWEEN GAUTENG PROVINCE AND NORTH WEST PROVINCE ABOVE 10KG (PER KG)</t>
  </si>
  <si>
    <t>78101504-00143</t>
  </si>
  <si>
    <t>OVERNIGHT EXPRESS DELIVERY BETWEEN GAUTENG PROVINCE AND FREE STATE PROVINCE ABOVE 10KG (PER KG)</t>
  </si>
  <si>
    <t>78101504-00098</t>
  </si>
  <si>
    <t>OVERNIGHT EXPRESS DELIVERY BETWEEN GAUTENG PROVINCE AND FREE STATE PROVINCE ABOVE 1KG LESS THAN 10KG</t>
  </si>
  <si>
    <t>78101504-00095</t>
  </si>
  <si>
    <t>OVERNIGHT EXPRESS DELIVERY BETWEEN GAUTENG PROVINCE AND EASTERN CAPE PROVINCE ABOVE 1KG LESS THAN 10KG</t>
  </si>
  <si>
    <t>78102205-00409</t>
  </si>
  <si>
    <t>SAME DAY DELIVERY BETWEEN GAUTENG PROVINCE AND WESTERN CAPE PROVINCE ABOVE 10KG (PER KG)</t>
  </si>
  <si>
    <t>78102205-00408</t>
  </si>
  <si>
    <t>SAME DAY DELIVERY BETWEEN GAUTENG PROVINCE AND NORTHERN CAPE PROVINCE ABOVE 10KG (PER KG)</t>
  </si>
  <si>
    <t>78102205-00407</t>
  </si>
  <si>
    <t>SAME DAY DELIVERY BETWEEN GAUTENG PROVINCE AND MPUMALANGA PROVINCE ABOVE 10KG (PER KG)</t>
  </si>
  <si>
    <t>78102205-00406</t>
  </si>
  <si>
    <t>SAME DAY DELIVERY BETWEEN GAUTENG PROVINCE AND LIMPOPO PROVINCE ABOVE 10KG (PER KG)</t>
  </si>
  <si>
    <t>78102205-00410</t>
  </si>
  <si>
    <t>SAME DAY DELIVERY BETWEEN GAUTENG PROVINCE AND EASTERN CAPE PROVINCE ABOVE 10KG (PER KG)</t>
  </si>
  <si>
    <t>78102205-00411</t>
  </si>
  <si>
    <t>SAME DAY DELIVERY BETWEEN GAUTENG PROVINCE AND KWAZULU NATAL PROVINCE ABOVE 10KG (PER KG)</t>
  </si>
  <si>
    <t>78102205-00451</t>
  </si>
  <si>
    <t>PUBLIC HOLIDAY AND WEEKEND DELIVERY BETWEEN GAUTENG PROVINCE AND LIMPOPO PROVINCE ABOVE 10KG (PER KG)</t>
  </si>
  <si>
    <t>78102205-00452</t>
  </si>
  <si>
    <t>PUBLIC HOLIDAY AND WEEKEND DELIVERY BETWEEN GAUTENG PROVINCE AND MPUMALANGA PROVINCE ABOVE 10KG (PER KG)</t>
  </si>
  <si>
    <t>78102205-00453</t>
  </si>
  <si>
    <t>PUBLIC HOLIDAY AND WEEKEND DELIVERY BETWEEN GAUTENG PROVINCE AND NORTHERN CAPE PROVINCE ABOVE 10KG (PER KG)</t>
  </si>
  <si>
    <t>78102205-00454</t>
  </si>
  <si>
    <t>PUBLIC HOLIDAY AND WEEKEND DELIVERY BETWEEN GAUTENG PROVINCE AND WESTERN CAPE PROVINCE ABOVE 10KG (PER KG)</t>
  </si>
  <si>
    <t>78102205-00455</t>
  </si>
  <si>
    <t>PUBLIC HOLIDAY AND WEEKEND DELIVERY BETWEEN GAUTENG PROVINCE AND EASTERN CAPE PROVINCE ABOVE 10KG (PER KG)</t>
  </si>
  <si>
    <t>78102205-00456</t>
  </si>
  <si>
    <t xml:space="preserve">PUBLIC HOLIDAY AND WEEKEND DELIVERY BETWEEN GAUTENG PROVINCE AND KWAZULU NATAL PROVINCE ABOVE 10KG (PER KG) </t>
  </si>
  <si>
    <t>78102205-00412</t>
  </si>
  <si>
    <t>SAME DAY DELIVERY BETWEEN GAUTENG PROVINCE AND NORTH WEST PROVINCE ABOVE 10KG (PER KG)</t>
  </si>
  <si>
    <t>78102205-00413</t>
  </si>
  <si>
    <t>SAME DAY DELIVERY BETWEEN GAUTENG PROVINCE AND FREE STATE PROVINCE ABOVE 10KG (PER KG)</t>
  </si>
  <si>
    <t>78102205-00457</t>
  </si>
  <si>
    <t>PUBLIC HOLIDAY AND WEEKEND DELIVERY BETWEEN GAUTENG PROVINCE AND NORTH WEST PROVINCE ABOVE 10KG (PER KG)</t>
  </si>
  <si>
    <t>78102205-00458</t>
  </si>
  <si>
    <t>PUBLIC HOLIDAY AND WEEKEND DELIVERY BETWEEN GAUTENG PROVINCE AND FREE STATE PROVINCE ABOVE 10KG (PER KG)</t>
  </si>
  <si>
    <t>78102205-00499</t>
  </si>
  <si>
    <t>ECONOMY DELIVERY BETWEEN GAUTENG PROVINCE AND WESTERN CAPE PROVINCE ABOVE 10KG (PER KG)</t>
  </si>
  <si>
    <t>78102205-00498</t>
  </si>
  <si>
    <t>ECONOMY DELIVERY BETWEEN GAUTENG PROVINCE AND NORTHERN CAPE PROVINCE ABOVE 10KG (PER KG)</t>
  </si>
  <si>
    <t>78102205-00497</t>
  </si>
  <si>
    <t>ECONOMY DELIVERY BETWEEN GAUTENG PROVINCE AND MPUMALANGA PROVINCE ABOVE 10KG (PER KG)</t>
  </si>
  <si>
    <t>78102205-00496</t>
  </si>
  <si>
    <t>ECONOMY DELIVERY BETWEEN GAUTENG PROVINCE AND LIMPOPO PROVINCE ABOVE 10KG (PER KG)</t>
  </si>
  <si>
    <t>78102205-00500</t>
  </si>
  <si>
    <t>ECONOMY DELIVERY BETWEEN GAUTENG PROVINCE AND EASTERNCAPE PROVINCE ABOVE 10KG (PER KG)</t>
  </si>
  <si>
    <t>78102205-00503</t>
  </si>
  <si>
    <t>ECONOMY DELIVERY BETWEEN GAUTENG PROVINCE AND FREE STATE PROVINCE ABOVE 10KG (PER KG)</t>
  </si>
  <si>
    <t>78102205-00501</t>
  </si>
  <si>
    <t>ECONOMY DELIVERY BETWEEN GAUTENG PROVINCE AND KWAZULU NATAL PROVINCE ABOVE 10KG (PER KG)</t>
  </si>
  <si>
    <t>78102205-00502</t>
  </si>
  <si>
    <t>ECONOMY DELIVERY BETWEEN GAUTENG PROVINCE AND NORTH WEST PROVINCE ABOVE 10KG (PER KG)</t>
  </si>
  <si>
    <t>78101504-00140</t>
  </si>
  <si>
    <t xml:space="preserve">Gauteng </t>
  </si>
  <si>
    <t>OVERNIGHT EXPRESS DELIVERY BETWEEN GAUTENG PROVINCE AND EASTERN CAPE PROVINCE ABOVE 10KG (PER KG)</t>
  </si>
  <si>
    <t>78101504-00127</t>
  </si>
  <si>
    <t>Gauteng- Within</t>
  </si>
  <si>
    <t>OVERNIGHT EXPRESS DELIVERY WITHIN GAUTENG PROVINCE ABOVE 1KG LESS THAN 10KG</t>
  </si>
  <si>
    <t>78102205-00307</t>
  </si>
  <si>
    <t>SAME DAY DELIVERY WITHIN GAUTENG PROVINCE ABOVE 1KG LESS THAN 10KG</t>
  </si>
  <si>
    <t>78102205-00487</t>
  </si>
  <si>
    <t xml:space="preserve">PUBLIC HOLIDAY AND WEEKEND DELIVERY WITHIN GAUTENG PROVINCE ABOVE 10KG (PER KG) </t>
  </si>
  <si>
    <t>78102205-00442</t>
  </si>
  <si>
    <t>SAME DAY DELIVERY WITHIN GAUTENG PROVINCE ABOVE 10KG (PER KG)</t>
  </si>
  <si>
    <t>78102205-00397</t>
  </si>
  <si>
    <t>ECONOMY DELIVERY WITHIN GAUTENG PROVINCE ABOVE 1KG LESS THAN 10KG</t>
  </si>
  <si>
    <t>78102205-00352</t>
  </si>
  <si>
    <t xml:space="preserve">PUBLIC HOLIDAY AND WEEKEND DELIVERY WITHIN GAUTENG PROVINCE ABOVE 1KG LESS THAN 10KG </t>
  </si>
  <si>
    <t>78102205-00532</t>
  </si>
  <si>
    <t>ECONOMY DELIVERY WITHIN GAUTENG PROVINCE ABOVE 10KG (PER KG)</t>
  </si>
  <si>
    <t>78101504-00172</t>
  </si>
  <si>
    <t>OVERNIGHT EXPRESS DELIVERY WITHIN GAUTENG PROVINCE ABOVE 10KG (PER KG)</t>
  </si>
  <si>
    <t>78101504-00169</t>
  </si>
  <si>
    <t>Kwazulu Natal</t>
  </si>
  <si>
    <t>OVERNIGHT EXPRESS DELIVERY BETWEEN KWAZULU NATAL PROVINCE AND NORTH WEST PROVINCE ABOVE 10KG (PER KG)</t>
  </si>
  <si>
    <t>78101504-00170</t>
  </si>
  <si>
    <t>OVERNIGHT EXPRESS DELIVERY BETWEEN KWAZULU NATAL PROVINCE AND FREE STATE PROVINCE ABOVE 10KG (PER KG)</t>
  </si>
  <si>
    <t>78101504-00124</t>
  </si>
  <si>
    <t>OVERNIGHT EXPRESS DELIVERY BETWEEN KWAZULU NATAL PROVINCE AND NORTH WEST PROVINCE ABOVE 1KG LESS THAN 10KG</t>
  </si>
  <si>
    <t>78101504-00125</t>
  </si>
  <si>
    <t>OVERNIGHT EXPRESS DELIVERY BETWEEN KWAZULU NATAL PROVINCE AND FREE STATE PROVINCE ABOVE 1KG LESS THAN 10KG</t>
  </si>
  <si>
    <t>78102205-00304</t>
  </si>
  <si>
    <t>SAME DAY DELIVERY BETWEEN KWAZULU NATAL PROVINCE AND NORTH WEST PROVINCE ABOVE 1KG LESS THAN 10KG</t>
  </si>
  <si>
    <t>78102205-00305</t>
  </si>
  <si>
    <t>SAME DAY DELIVERY BETWEEN KWAZULU NATAL PROVINCE AND FREE STATE PROVINCE ABOVE 1KG LESS THAN 10KG</t>
  </si>
  <si>
    <t>78102205-00349</t>
  </si>
  <si>
    <t>PUBLIC HOLIDAY AND WEEKEND DELIVERY BETWEEN KWAZULU NATAL PROVINCE AND NORTH WEST PROVINCE ABOVE 1KG LESS THAN 10KG</t>
  </si>
  <si>
    <t>78102205-00350</t>
  </si>
  <si>
    <t>PUBLIC HOLIDAY AND WEEKEND DELIVERY BETWEEN KWAZULU NATAL PROVINCE AND FREE STATE PROVINCE ABOVE 1KG LESS THAN 10KG</t>
  </si>
  <si>
    <t>78102205-00394</t>
  </si>
  <si>
    <t>ECONOMY DELIVERY BETWEEN KWAZULU NATAL  PROVINCE AND NORTH WEST PROVINCE ABOVE 1KG LESS THAN 10KG</t>
  </si>
  <si>
    <t>78102205-00395</t>
  </si>
  <si>
    <t>ECONOMY DELIVERY BETWEEN KWAZULU NATAL  PROVINCE AND FREE STATE PROVINCE ABOVE 1KG LESS THAN 10KG</t>
  </si>
  <si>
    <t>78102205-00439</t>
  </si>
  <si>
    <t>SAME DAY DELIVERY BETWEEN KWAZULU NATAL PROVINCE AND NORTH WEST PROVINCE ABOVE 10KG (PER KG)</t>
  </si>
  <si>
    <t>78102205-00440</t>
  </si>
  <si>
    <t>SAME DAY DELIVERY BETWEEN KWAZULU NATAL PROVINCE AND FREE STATE PROVINCE ABOVE 10KG (PER KG)</t>
  </si>
  <si>
    <t>78102205-00530</t>
  </si>
  <si>
    <t>ECONOMY DELIVERY BETWEEN KWAZULU NATAL  PROVINCE AND FREE STATE PROVINCE ABOVE 10KG (PER KG)</t>
  </si>
  <si>
    <t>78102205-00529</t>
  </si>
  <si>
    <t>ECONOMY DELIVERY BETWEEN KWAZULU NATAL  PROVINCE AND NORTH WEST PROVINCE ABOVE 10KG (PER KG)</t>
  </si>
  <si>
    <t>78102205-00484</t>
  </si>
  <si>
    <t>PUBLIC HOLIDAY AND WEEKEND DELIVERY BETWEEN KWAZULU NATAL PROVINCE AND NORTH WEST PROVINCE ABOVE 10KG (PER KG)</t>
  </si>
  <si>
    <t>78102205-00485</t>
  </si>
  <si>
    <t>PUBLIC HOLIDAY AND WEEKEND DELIVERY BETWEEN KWAZULU NATAL PROVINCE AND FREE STATE PROVINCE ABOVE 10KG (PER KG)</t>
  </si>
  <si>
    <t>78102205-00313</t>
  </si>
  <si>
    <t>Kwazulu Natal -Within</t>
  </si>
  <si>
    <t>SAME DAY DELIVERY WITHIN KWAZULU NATAL PROVINCE ABOVE 1KG LESS THAN 10KG</t>
  </si>
  <si>
    <t>78102205-00448</t>
  </si>
  <si>
    <t>SAME DAY DELIVERY WITHIN KWAZULU NATAL PROVINCE ABOVE 10KG (PER KG)</t>
  </si>
  <si>
    <t>78102205-00493</t>
  </si>
  <si>
    <t>PUBLIC HOLIDAY AND WEEKEND DELIVERY WITHIN KWAZULU NATAL PROVINCE ABOVE 10KG (PER KG)</t>
  </si>
  <si>
    <t>78102205-00537</t>
  </si>
  <si>
    <t>ECONOMY DELIVERY WITHIN KWAZULU NATAL PROVINCE ABOVE 10KG (PER KG)</t>
  </si>
  <si>
    <t>78101504-00132</t>
  </si>
  <si>
    <t>OVERNIGHT EXPRESS DELIVERY WITHIN KWAZULU NATAL PROVINCE ABOVE 1KG LESS THAN 10KG</t>
  </si>
  <si>
    <t>78102205-00402</t>
  </si>
  <si>
    <t>ECONOMY DELIVERY WITHIN KWAZULU NATAL PROVINCE ABOVE 1KG LESS THAN 10KG</t>
  </si>
  <si>
    <t>78102205-00358</t>
  </si>
  <si>
    <t>PUBLIC HOLIDAY AND WEEKEND DELIVERY WITHIN KWAZULU NATAL PROVINCE ABOVE 1KG LESS THAN 10KG</t>
  </si>
  <si>
    <t>78101504-00177</t>
  </si>
  <si>
    <t>OVERNIGHT EXPRESS DELIVERY WITHIN KWAZULU NATAL PROVINCE ABOVE 10KG (PER KG)</t>
  </si>
  <si>
    <t>78101504-00103</t>
  </si>
  <si>
    <t>Limpopo</t>
  </si>
  <si>
    <t>OVERNIGHT EXPRESS DELIVERY BETWEEN LIMPOPO PROVINCE AND KWAZULU NATAL PROVINCE ABOVE 1KG LESS THAN 10KG</t>
  </si>
  <si>
    <t>78102205-00279</t>
  </si>
  <si>
    <t>SAME DAY DELIVERY BETWEEN LIMPOPO PROVINCE AND MPUMALANGA PROVINCE ABOVE 1KG LESS THAN 10KG</t>
  </si>
  <si>
    <t>78102205-00280</t>
  </si>
  <si>
    <t>SAME DAY DELIVERY BETWEEN LIMPOPO PROVINCE AND NORTHERN CAPE PROVINCE ABOVE 1KG LESS THAN 10KG</t>
  </si>
  <si>
    <t>78102205-00281</t>
  </si>
  <si>
    <t>SAME DAY DELIVERY BETWEEN LIMPOPO PROVINCE AND WESTERN CAPE PROVINCE ABOVE 1KG LESS THAN 10KG</t>
  </si>
  <si>
    <t>78102205-00282</t>
  </si>
  <si>
    <t>SAME DAY DELIVERY BETWEEN LIMPOPO PROVINCE AND EASTERN CAPE PROVINCE ABOVE 1KG LESS THAN 10KG</t>
  </si>
  <si>
    <t>78102205-00283</t>
  </si>
  <si>
    <t xml:space="preserve">SAME DAY DELIVERY BETWEEN LIMPOPO PROVINCE AND KWAZULU NATAL PROVINCE ABOVE 1KG LESS THAN 10KG </t>
  </si>
  <si>
    <t>78102205-00284</t>
  </si>
  <si>
    <t>SAME DAY DELIVERY BETWEEN LIMPOPO PROVINCE AND NORTH WEST PROVINCE ABOVE 1KG LESS THAN 10KG</t>
  </si>
  <si>
    <t>78102205-00285</t>
  </si>
  <si>
    <t>SAME DAY DELIVERY BETWEEN LIMPOPO PROVINCE AND FREE STATE PROVINCE ABOVE 1KG LESS THAN 10KG</t>
  </si>
  <si>
    <t>78101504-00104</t>
  </si>
  <si>
    <t>OVERNIGHT EXPRESS DELIVERY BETWEEN LIMPOPO PROVINCE AND NORTH WEST PROVINCE ABOVE 1KG LESS THAN 10KG</t>
  </si>
  <si>
    <t>78101504-00105</t>
  </si>
  <si>
    <t>OVERNIGHT EXPRESS DELIVERY BETWEEN LIMPOPO PROVINCE AND FREE STATE PROVINCE ABOVE 1KG LESS THAN 10KG</t>
  </si>
  <si>
    <t>78102205-00324</t>
  </si>
  <si>
    <t>PUBLIC HOLIDAY AND WEEKEND DELIVERY BETWEEN LIMPOPO PROVINCE AND MPUMALANGA PROVINCE ABOVE 1KG LESS THAN 10KG</t>
  </si>
  <si>
    <t>78102205-00325</t>
  </si>
  <si>
    <t>PUBLIC HOLIDAY AND WEEKEND DELIVERY BETWEEN LIMPOPO PROVINCE AND NORTHERN CAPE PROVINCE ABOVE 1KG LESS THAN 10KG</t>
  </si>
  <si>
    <t>78102205-00326</t>
  </si>
  <si>
    <t>PUBLIC HOLIDAY AND WEEKEND DELIVERY BETWEEN LIMPOPO PROVINCE AND WESTERN CAPE PROVINCE ABOVE 1KG LESS THAN 10KG</t>
  </si>
  <si>
    <t>78102205-00327</t>
  </si>
  <si>
    <t>PUBLIC HOLIDAY AND WEEKEND DELIVERY BETWEEN LIMPOPO PROVINCE AND EASTERN CAPE PROVINCE ABOVE 1KG LESS THAN 10KG</t>
  </si>
  <si>
    <t>78102205-00328</t>
  </si>
  <si>
    <t>PUBLIC HOLIDAY AND WEEKEND DELIVERY BETWEEN LIMPOPO PROVINCE AND KWAZULU NATAL PROVINCE ABOVE 1KG LESS THAN 10KG</t>
  </si>
  <si>
    <t>78102205-00329</t>
  </si>
  <si>
    <t>PUBLIC HOLIDAY AND WEEKEND DELIVERY BETWEEN LIMPOPO PROVINCE AND NORTH WEST PROVINCE ABOVE 1KG LESS THAN 10KG</t>
  </si>
  <si>
    <t>78102205-00330</t>
  </si>
  <si>
    <t>PUBLIC HOLIDAY AND WEEKEND DELIVERY BETWEEN LIMPOPO PROVINCE AND FREE STATE PROVINCE ABOVE 1KG LESS THAN 10KG</t>
  </si>
  <si>
    <t>78102205-00369</t>
  </si>
  <si>
    <t>ECONOMY DELIVERY BETWEEN LIMPOPO PROVINCE AND MPUMALANGA PROVINCE ABOVE 1KG LESS THAN 10KG</t>
  </si>
  <si>
    <t>78102205-00370</t>
  </si>
  <si>
    <t>ECONOMY DELIVERY BETWEEN LIMPOPO PROVINCE AND NORTHERN CAPE PROVINCE ABOVE 1KG LESS THAN 10KG</t>
  </si>
  <si>
    <t>78102205-00371</t>
  </si>
  <si>
    <t>ECONOMY DELIVERY BETWEEN LIMPOPO PROVINCE AND WESTERNCAPE PROVINCE ABOVE 1KG LESS THAN 10KG</t>
  </si>
  <si>
    <t>78102205-00372</t>
  </si>
  <si>
    <t>ECONOMY DELIVERY BETWEEN LIMPOPO PROVINCE AND EASTERNCAPE PROVINCE ABOVE 1KG LESS THAN 10KG</t>
  </si>
  <si>
    <t>78102205-00373</t>
  </si>
  <si>
    <t>ECONOMY DELIVERY BETWEEN LIMPOPO PROVINCE AND KWAZULU NATAL PROVINCE ABOVE 1KG LESS THAN 10KG</t>
  </si>
  <si>
    <t>78102205-00374</t>
  </si>
  <si>
    <t>ECONOMY DELIVERY BETWEEN LIMPOPO PROVINCE AND NORTH WEST PROVINCE ABOVE 1KG LESS THAN 10KG</t>
  </si>
  <si>
    <t>78102205-00375</t>
  </si>
  <si>
    <t>ECONOMY DELIVERY BETWEEN LIMPOPO PROVINCE AND FREE STATE PROVINCE ABOVE 1KG LESS THAN 10KG</t>
  </si>
  <si>
    <t>78101504-00145</t>
  </si>
  <si>
    <t>OVERNIGHT EXPRESS DELIVERY BETWEEN LIMPOPO PROVINCE AND NORTHERN CAPE PROVINCE ABOVE 10KG (PER KG)</t>
  </si>
  <si>
    <t>78101504-00146</t>
  </si>
  <si>
    <t>OVERNIGHT EXPRESS DELIVERY BETWEEN LIMPOPO PROVINCE AND WESTERN CAPE PROVINCE ABOVE 10KG (PER KG)</t>
  </si>
  <si>
    <t>78101504-00147</t>
  </si>
  <si>
    <t>OVERNIGHT EXPRESS DELIVERY BETWEEN LIMPOPO PROVINCE AND EASTERN CAPE PROVINCE ABOVE 10KG (PER KG)</t>
  </si>
  <si>
    <t>78101504-00148</t>
  </si>
  <si>
    <t>OVERNIGHT EXPRESS DELIVERY BETWEEN LIMPOPO PROVINCE AND KWAZULU NATAL PROVINCE ABOVE 10KG (PER KG)</t>
  </si>
  <si>
    <t>78101504-00149</t>
  </si>
  <si>
    <t>OVERNIGHT EXPRESS DELIVERY BETWEEN LIMPOPO PROVINCE AND NORTH WEST PROVINCE ABOVE 10KG (PER KG)</t>
  </si>
  <si>
    <t>78101504-00150</t>
  </si>
  <si>
    <t>OVERNIGHT EXPRESS DELIVERY BETWEEN LIMPOPO PROVINCE AND FREE STATE PROVINCE ABOVE 10KG (PER KG)</t>
  </si>
  <si>
    <t>78101504-00099</t>
  </si>
  <si>
    <t>OVERNIGHT EXPRESS DELIVERY BETWEEN LIMPOPO PROVINCE AND MPUMALANGA PROVINCE ABOVE 1KG LESS THAN 10KG</t>
  </si>
  <si>
    <t>78101504-00101</t>
  </si>
  <si>
    <t>OVERNIGHT EXPRESS DELIVERY BETWEEN LIMPOPO PROVINCE AND WESTERN CAPE PROVINCE ABOVE 1KG LESS THAN 10KG</t>
  </si>
  <si>
    <t>78101504-00100</t>
  </si>
  <si>
    <t>OVERNIGHT EXPRESS DELIVERY BETWEEN LIMPOPO PROVINCE AND NORTHERN CAPE PROVINCE ABOVE 1KG LESS THAN 10KG</t>
  </si>
  <si>
    <t>78101504-00102</t>
  </si>
  <si>
    <t>OVERNIGHT EXPRESS DELIVERY BETWEEN LIMPOPO PROVINCE AND EASTERN CAPE PROVINCE ABOVE 1KG LESS THAN 10KG</t>
  </si>
  <si>
    <t>78102205-00414</t>
  </si>
  <si>
    <t>SAME DAY DELIVERY BETWEEN LIMPOPO PROVINCE AND MPUMALANGA PROVINCE ABOVE 10KG (PER KG)</t>
  </si>
  <si>
    <t>78102205-00415</t>
  </si>
  <si>
    <t>SAME DAY DELIVERY BETWEEN LIMPOPO PROVINCE AND NORTHERN CAPE PROVINCE ABOVE 10KG (PER KG)</t>
  </si>
  <si>
    <t>78102205-00416</t>
  </si>
  <si>
    <t>SAME DAY DELIVERY BETWEEN LIMPOPO PROVINCE AND WESTERN CAPE PROVINCE ABOVE 10KG (PER KG)</t>
  </si>
  <si>
    <t>78102205-00417</t>
  </si>
  <si>
    <t>SAME DAY DELIVERY BETWEEN LIMPOPO PROVINCE AND EASTERN CAPE PROVINCE ABOVE 10KG (PER KG)</t>
  </si>
  <si>
    <t>78102205-00418</t>
  </si>
  <si>
    <t xml:space="preserve">SAME DAY DELIVERY BETWEEN LIMPOPO PROVINCE AND KWAZULU NATAL PROVINCE ABOVE 10KG (PER KG) </t>
  </si>
  <si>
    <t>78102205-00419</t>
  </si>
  <si>
    <t>SAME DAY DELIVERY BETWEEN LIMPOPO PROVINCE AND NORTH WEST PROVINCE ABOVE 10KG (PER KG)</t>
  </si>
  <si>
    <t>78102205-00420</t>
  </si>
  <si>
    <t>SAME DAY DELIVERY BETWEEN LIMPOPO PROVINCE AND FREE STATE PROVINCE ABOVE 10KG (PER KG)</t>
  </si>
  <si>
    <t>78102205-00459</t>
  </si>
  <si>
    <t>PUBLIC HOLIDAY AND WEEKEND DELIVERY BETWEEN LIMPOPO PROVINCE AND MPUMALANGA PROVINCE ABOVE 10KG (PER KG)</t>
  </si>
  <si>
    <t>78102205-00460</t>
  </si>
  <si>
    <t>PUBLIC HOLIDAY AND WEEKEND DELIVERY BETWEEN LIMPOPO PROVINCE AND NORTHERN CAPE PROVINCE ABOVE 10KG (PER KG)</t>
  </si>
  <si>
    <t>78102205-00510</t>
  </si>
  <si>
    <t>ECONOMY DELIVERY BETWEEN LIMPOPO PROVINCE AND FREE STATE PROVINCE ABOVE 10KG (PER KG)</t>
  </si>
  <si>
    <t>78102205-00508</t>
  </si>
  <si>
    <t>ECONOMY DELIVERY BETWEEN LIMPOPO PROVINCE AND KWAZULU NATAL PROVINCE ABOVE 10KG (PER KG)</t>
  </si>
  <si>
    <t>78102205-00507</t>
  </si>
  <si>
    <t>ECONOMY DELIVERY BETWEEN LIMPOPO PROVINCE AND EASTERNCAPE PROVINCE ABOVE 10KG (PER KG)</t>
  </si>
  <si>
    <t>78102205-00542</t>
  </si>
  <si>
    <t>Economy Delivery between Limpopo province and Gauteng province above  1kg less than 10kg</t>
  </si>
  <si>
    <t>78102205-00546</t>
  </si>
  <si>
    <t>Economy Delivery between Limpopo province and Gauteng province above 10kg  less than 1Ton (per kg)</t>
  </si>
  <si>
    <t>78102205-00504</t>
  </si>
  <si>
    <t>ECONOMY DELIVERY BETWEEN LIMPOPO PROVINCE AND MPUMALANGA PROVINCE ABOVE 10KG (PER KG)</t>
  </si>
  <si>
    <t>78102205-00509</t>
  </si>
  <si>
    <t>ECONOMY DELIVERY BETWEEN LIMPOPO PROVINCE AND NORTH WEST PROVINCE ABOVE 10KG (PER KG)</t>
  </si>
  <si>
    <t>78102205-00505</t>
  </si>
  <si>
    <t>ECONOMY DELIVERY BETWEEN LIMPOPO PROVINCE AND NORTHERN CAPE PROVINCE ABOVE 10KG (PER KG)</t>
  </si>
  <si>
    <t>78102205-00506</t>
  </si>
  <si>
    <t>ECONOMY DELIVERY BETWEEN LIMPOPO PROVINCE AND WESTERNCAPE PROVINCE ABOVE 10KG (PER KG)</t>
  </si>
  <si>
    <t>78102205-00541</t>
  </si>
  <si>
    <t>Overnight Express Delivery between Limpopo province and Gauteng province above  1kg less than 10kg</t>
  </si>
  <si>
    <t>78102205-00465</t>
  </si>
  <si>
    <t>PUBLIC HOLIDAY AND WEEKEND DELIVERY BETWEEN LIMPOPO PROVINCE AND FREE STATE PROVINCE ABOVE 10KG (PER KG)</t>
  </si>
  <si>
    <t>78102205-00544</t>
  </si>
  <si>
    <t>Public Holiday and Weekend Delivery between Limpopo province and Gauteng province above  1kg less than 10kg</t>
  </si>
  <si>
    <t>78102205-00548</t>
  </si>
  <si>
    <t>Public Holiday and Weekend Delivery between Limpopo province and Gauteng province above 10kg  less than 1Ton (per kg)</t>
  </si>
  <si>
    <t>78102205-00463</t>
  </si>
  <si>
    <t>PUBLIC HOLIDAY AND WEEKEND DELIVERY BETWEEN LIMPOPO PROVINCE AND KWAZULU NATAL PROVINCE ABOVE 10KG (PER KG)</t>
  </si>
  <si>
    <t>78102205-00461</t>
  </si>
  <si>
    <t>PUBLIC HOLIDAY AND WEEKEND DELIVERY BETWEEN LIMPOPO PROVINCE AND WESTERN CAPE PROVINCE ABOVE 10KG (PER KG)</t>
  </si>
  <si>
    <t>78102205-00464</t>
  </si>
  <si>
    <t>PUBLIC HOLIDAY AND WEEKEND DELIVERY BETWEEN LIMPOPO PROVINCE AND NORTH WEST PROVINCE ABOVE 10KG (PER KG)</t>
  </si>
  <si>
    <t>78102205-00543</t>
  </si>
  <si>
    <t>Same Day Delivery between Limpopo province and Gauteng province above  1kg less than 10kg</t>
  </si>
  <si>
    <t>78102205-00462</t>
  </si>
  <si>
    <t>PUBLIC HOLIDAY AND WEEKEND DELIVERY BETWEEN LIMPOPO PROVINCE AND EASTERN CAPE PROVINCE ABOVE 10KG (PER KG)</t>
  </si>
  <si>
    <t>78102205-00443</t>
  </si>
  <si>
    <t>Limpopo - Within</t>
  </si>
  <si>
    <t>SAME DAY DELIVERY WITHIN LIMPOPO PROVINCE ABOVE 10KG (PER KG)</t>
  </si>
  <si>
    <t>78102205-00545</t>
  </si>
  <si>
    <t>Overnight Express Delivery between Limpopo province and Gauteng province above 10kg  less than 1Ton (per kg)</t>
  </si>
  <si>
    <t>78102205-00547</t>
  </si>
  <si>
    <t>Same Day Delivery between Limpopo province and Gauteng province above 10kg  less than 1Ton (per kg)</t>
  </si>
  <si>
    <t>78101504-00128</t>
  </si>
  <si>
    <t>OVERNIGHT EXPRESS DELIVERY WITHIN LIMPOPO PROVINCE ABOVE 1KG LESS THAN 10KG</t>
  </si>
  <si>
    <t>78102205-00533</t>
  </si>
  <si>
    <t>ECONOMY DELIVERY WITHIN LIMPOPO PROVINCE ABOVE 10KG (PER KG)</t>
  </si>
  <si>
    <t>78101504-00173</t>
  </si>
  <si>
    <t>OVERNIGHT EXPRESS DELIVERY WITHIN LIMPOPO PROVINCE ABOVE 10KG (PER KG)</t>
  </si>
  <si>
    <t>78102205-00398</t>
  </si>
  <si>
    <t>ECONOMY DELIVERY WITHIN LIMPOPO PROVINCE ABOVE 1KG LESS THAN 10KG</t>
  </si>
  <si>
    <t>78102205-00308</t>
  </si>
  <si>
    <t>SAME DAY DELIVERY WITHIN LIMPOPO PROVINCE ABOVE 1KG LESS THAN 10KG</t>
  </si>
  <si>
    <t>78102205-00353</t>
  </si>
  <si>
    <t>PUBLIC HOLIDAY AND WEEKEND DELIVERY WITHIN LIMPOPO PROVINCE ABOVE 1KG LESS THAN 10KG</t>
  </si>
  <si>
    <t>78102205-00488</t>
  </si>
  <si>
    <t>PUBLIC HOLIDAY AND WEEKEND DELIVERY WITHIN LIMPOPO PROVINCE ABOVE 10KG (PER KG)</t>
  </si>
  <si>
    <t>78102205-00286</t>
  </si>
  <si>
    <t>Mpumalanga</t>
  </si>
  <si>
    <t>SAME DAY DELIVERY BETWEEN MPUMALANGA PROVINCE AND NORTHERN CAPE PROVINCE ABOVE 1KG LESS THAN 10KG</t>
  </si>
  <si>
    <t>78102205-00287</t>
  </si>
  <si>
    <t xml:space="preserve">SAME DAY DELIVERY BETWEEN MPUMALANGA PROVINCE AND WESTERN CAPE PROVINCE ABOVE 1KG LESS THAN 10KG </t>
  </si>
  <si>
    <t>78102205-00288</t>
  </si>
  <si>
    <t>SAME DAY DELIVERY BETWEEN MPUMALANGA PROVINCE AND EASTERN CAPE PROVINCE ABOVE 1KG LESS THAN 10KG</t>
  </si>
  <si>
    <t>78102205-00290</t>
  </si>
  <si>
    <t>SAME DAY DELIVERY BETWEEN MPUMALANGA PROVINCE AND NORTH WEST PROVINCE ABOVE 1KG LESS THAN 10KG</t>
  </si>
  <si>
    <t>78102205-00289</t>
  </si>
  <si>
    <t>SAME DAY DELIVERY BETWEEN MPUMALANGA PROVINCE AND KWAZULU NATAL PROVINCE ABOVE 1KG LESS THAN 10KG</t>
  </si>
  <si>
    <t>78102205-00291</t>
  </si>
  <si>
    <t>SAME DAY DELIVERY BETWEEN MPUMALANGA PROVINCE AND FREE STATE PROVINCE ABOVE 1KG LESS THAN 10KG</t>
  </si>
  <si>
    <t>78101504-00106</t>
  </si>
  <si>
    <t>OVERNIGHT EXPRESS DELIVERY BETWEEN MPUMALANGA PROVINCE AND NORTHERN CAPE PROVINCE ABOVE 1KG LESS THAN 10KG</t>
  </si>
  <si>
    <t>78102205-00331</t>
  </si>
  <si>
    <t xml:space="preserve">PUBLIC HOLIDAY AND WEEKEND DELIVERY BETWEEN MPUMALANGA PROVINCE AND NORTHERN CAPE PROVINCE ABOVE 1KG LESS THAN 10KG </t>
  </si>
  <si>
    <t>78102205-00333</t>
  </si>
  <si>
    <t>PUBLIC HOLIDAY AND WEEKEND DELIVERY BETWEEN MPUMALANGA PROVINCE AND EASTERN CAPE PROVINCE ABOVE 1KG LESS THAN 10KG</t>
  </si>
  <si>
    <t>78102205-00332</t>
  </si>
  <si>
    <t xml:space="preserve">PUBLIC HOLIDAY AND WEEKEND DELIVERY BETWEEN MPUMALANGA PROVINCE AND WESTERN CAPE PROVINCE ABOVE 1KG LESS THAN 10KG </t>
  </si>
  <si>
    <t>78102205-00334</t>
  </si>
  <si>
    <t>PUBLIC HOLIDAY AND WEEKEND DELIVERY BETWEEN MPUMALANGA PROVINCE AND KWAZULU NATAL PROVINCE ABOVE 1KG LESS THAN 10KG</t>
  </si>
  <si>
    <t>78102205-00335</t>
  </si>
  <si>
    <t>PUBLIC HOLIDAY AND WEEKEND DELIVERY BETWEEN MPUMALANGA PROVINCE AND NORTH WEST PROVINCE ABOVE 1KG LESS THAN 10KG</t>
  </si>
  <si>
    <t>78102205-00336</t>
  </si>
  <si>
    <t>PUBLIC HOLIDAY AND WEEKEND DELIVERY BETWEEN MPUMALANGA PROVINCE AND FREE STATE PROVINCE ABOVE 1KG LESS THAN 10KG</t>
  </si>
  <si>
    <t>78101504-00107</t>
  </si>
  <si>
    <t>OVERNIGHT EXPRESS DELIVERY BETWEEN MPUMALANGA PROVINCE AND WESTERN CAPE PROVINCE ABOVE 1KG LESS THAN 10KG</t>
  </si>
  <si>
    <t>78101504-00108</t>
  </si>
  <si>
    <t>OVERNIGHT EXPRESS DELIVERY BETWEEN MPUMALANGA PROVINCE AND EASTERN CAPE PROVINCE ABOVE 1KG LESS THAN 10KG</t>
  </si>
  <si>
    <t>78101504-00109</t>
  </si>
  <si>
    <t>OVERNIGHT EXPRESS DELIVERY BETWEEN MPUMALANGA PROVINCE AND KWAZULU NATAL PROVINCE ABOVE 1KG LESS THAN 10KG</t>
  </si>
  <si>
    <t>78102205-00376</t>
  </si>
  <si>
    <t>ECONOMY DELIVERY BETWEEN MPUMALANGA PROVINCE AND NORTHERN CAPE PROVINCE ABOVE 1KG LESS THAN 10KG</t>
  </si>
  <si>
    <t>78102205-00377</t>
  </si>
  <si>
    <t>ECONOMY DELIVERY BETWEEN MPUMALANGA PROVINCE AND WESTERN CAPE PROVINCE ABOVE 1KG LESS THAN 10KG</t>
  </si>
  <si>
    <t>78101504-00110</t>
  </si>
  <si>
    <t>OVERNIGHT EXPRESS DELIVERY BETWEEN MPUMALANGA PROVINCE AND NORTH WEST PROVINCE ABOVE 1KG LESS THAN 10KG</t>
  </si>
  <si>
    <t>78102205-00378</t>
  </si>
  <si>
    <t>ECONOMY DELIVERY BETWEEN MPUMALANGA PROVINCE AND EASTERN CAPE PROVINCE ABOVE 1KG LESS THAN 10KG</t>
  </si>
  <si>
    <t>78102205-00379</t>
  </si>
  <si>
    <t>ECONOMY DELIVERY BETWEEN MPUMALANGA PROVINCE AND KWAZULU NATAL  PROVINCE ABOVE 1KG LESS THAN 10KG</t>
  </si>
  <si>
    <t>78102205-00380</t>
  </si>
  <si>
    <t>ECONOMY DELIVERY BETWEEN MPUMALANGA PROVINCE AND NORTH WEST  PROVINCE ABOVE 1KG LESS THAN 10KG</t>
  </si>
  <si>
    <t>78102205-00381</t>
  </si>
  <si>
    <t>ECONOMY DELIVERY BETWEEN MPUMALANGA PROVINCE AND FREE STATE PROVINCE ABOVE 1KG LESS THAN 10KG</t>
  </si>
  <si>
    <t>78101504-00151</t>
  </si>
  <si>
    <t>OVERNIGHT EXPRESS DELIVERY BETWEEN MPUMALANGA PROVINCE AND NORTHERN CAPE PROVINCE ABOVE 10KG (PER KG)</t>
  </si>
  <si>
    <t>78101504-00152</t>
  </si>
  <si>
    <t>OVERNIGHT EXPRESS DELIVERY BETWEEN MPUMALANGA PROVINCE AND WESTERN CAPE PROVINCE ABOVE 10KG (PER KG)</t>
  </si>
  <si>
    <t>78101504-00153</t>
  </si>
  <si>
    <t>OVERNIGHT EXPRESS DELIVERY BETWEEN MPUMALANGA PROVINCE AND EASTERN CAPE PROVINCE ABOVE 10KG (PER KG)</t>
  </si>
  <si>
    <t>78101504-00154</t>
  </si>
  <si>
    <t>OVERNIGHT EXPRESS DELIVERY BETWEEN MPUMALANGA PROVINCE AND KWAZULU NATAL PROVINCE ABOVE 10KG (PER KG)</t>
  </si>
  <si>
    <t>78101504-00155</t>
  </si>
  <si>
    <t>OVERNIGHT EXPRESS DELIVERY BETWEEN MPUMALANGA PROVINCE AND NORTH WEST PROVINCE ABOVE 10KG (PER KG)</t>
  </si>
  <si>
    <t>78101504-00156</t>
  </si>
  <si>
    <t>OVERNIGHT EXPRESS DELIVERY BETWEEN MPUMALANGA PROVINCE AND FREE STATE PROVINCE ABOVE 10KG (PER KG)</t>
  </si>
  <si>
    <t>78101504-00111</t>
  </si>
  <si>
    <t>OVERNIGHT EXPRESS DELIVERY BETWEEN MPUMALANGA PROVINCE AND FREE STATE PROVINCE ABOVE 1KG LESS THAN 10KG</t>
  </si>
  <si>
    <t>78102205-00421</t>
  </si>
  <si>
    <t>SAME DAY DELIVERY BETWEEN MPUMALANGA PROVINCE AND NORTHERN CAPE PROVINCE ABOVE 10KG (PER KG)</t>
  </si>
  <si>
    <t>78102205-00422</t>
  </si>
  <si>
    <t xml:space="preserve">SAME DAY DELIVERY BETWEEN MPUMALANGA PROVINCE AND WESTERN CAPE PROVINCE ABOVE 10KG (PER KG) </t>
  </si>
  <si>
    <t>78102205-00423</t>
  </si>
  <si>
    <t>SAME DAY DELIVERY BETWEEN MPUMALANGA PROVINCE AND EASTERN CAPE PROVINCE ABOVE 10KG (PER KG)</t>
  </si>
  <si>
    <t>78102205-00424</t>
  </si>
  <si>
    <t>SAME DAY DELIVERY BETWEEN MPUMALANGA PROVINCE AND KWAZULU NATAL PROVINCE ABOVE 10KG (PER KG)</t>
  </si>
  <si>
    <t>78102205-00425</t>
  </si>
  <si>
    <t>SAME DAY DELIVERY BETWEEN MPUMALANGA PROVINCE AND NORTH WEST PROVINCE ABOVE 10KG (PER KG)</t>
  </si>
  <si>
    <t>78102205-00426</t>
  </si>
  <si>
    <t>SAME DAY DELIVERY BETWEEN MPUMALANGA PROVINCE AND FREE STATE PROVINCE ABOVE 10KG (PER KG)</t>
  </si>
  <si>
    <t>78102205-00513</t>
  </si>
  <si>
    <t>ECONOMY DELIVERY BETWEEN MPUMALANGA PROVINCE AND EASTERN CAPE PROVINCE ABOVE 10KG (PER KG)</t>
  </si>
  <si>
    <t>78102205-00511</t>
  </si>
  <si>
    <t>ECONOMY DELIVERY BETWEEN MPUMALANGA PROVINCE AND NORTHERN CAPE PROVINCE ABOVE 10KG (PER KG)</t>
  </si>
  <si>
    <t>78102205-00512</t>
  </si>
  <si>
    <t>ECONOMY DELIVERY BETWEEN MPUMALANGA PROVINCE AND WESTERN CAPE PROVINCE ABOVE 10KG (PER KG)</t>
  </si>
  <si>
    <t>78102205-00514</t>
  </si>
  <si>
    <t>ECONOMY DELIVERY BETWEEN MPUMALANGA PROVINCE AND KWAZULU NATAL  PROVINCE ABOVE 10KG (PER KG)</t>
  </si>
  <si>
    <t>78102205-00516</t>
  </si>
  <si>
    <t>ECONOMY DELIVERY BETWEEN MPUMALANGA PROVINCE AND FREE STATE PROVINCE ABOVE 10KG (PER KG)</t>
  </si>
  <si>
    <t>78102205-00515</t>
  </si>
  <si>
    <t>ECONOMY DELIVERY BETWEEN MPUMALANGA PROVINCE AND NORTH WEST  PROVINCE ABOVE 10KG (PER KG)</t>
  </si>
  <si>
    <t>78102205-00468</t>
  </si>
  <si>
    <t>PUBLIC HOLIDAY AND WEEKEND DELIVERY BETWEEN MPUMALANGA PROVINCE AND EASTERN CAPE PROVINCE ABOVE 10KG (PER KG)</t>
  </si>
  <si>
    <t>78102205-00466</t>
  </si>
  <si>
    <t xml:space="preserve">PUBLIC HOLIDAY AND WEEKEND DELIVERY BETWEEN MPUMALANGA PROVINCE AND NORTHERN CAPE PROVINCE ABOVE 10KG (PER KG) </t>
  </si>
  <si>
    <t>78102205-00467</t>
  </si>
  <si>
    <t xml:space="preserve">PUBLIC HOLIDAY AND WEEKEND DELIVERY BETWEEN MPUMALANGA PROVINCE AND WESTERN CAPE PROVINCE ABOVE 10KG (PER KG) </t>
  </si>
  <si>
    <t>78102205-00469</t>
  </si>
  <si>
    <t>PUBLIC HOLIDAY AND WEEKEND DELIVERY BETWEEN MPUMALANGA PROVINCE AND KWAZULU NATAL PROVINCE ABOVE 10KG (PER KG)</t>
  </si>
  <si>
    <t>78102205-00470</t>
  </si>
  <si>
    <t>PUBLIC HOLIDAY AND WEEKEND DELIVERY BETWEEN MPUMALANGA PROVINCE AND NORTH WEST PROVINCE ABOVE 10KG (PER KG)</t>
  </si>
  <si>
    <t>78102205-00471</t>
  </si>
  <si>
    <t xml:space="preserve">Mpumalanga </t>
  </si>
  <si>
    <t>78102205-00444</t>
  </si>
  <si>
    <t>Mpumalanga - Within</t>
  </si>
  <si>
    <t>SAME DAY DELIVERY WITHIN MPUMALANGA PROVINCE ABOVE 10KG (PER KG)</t>
  </si>
  <si>
    <t>78101504-00135</t>
  </si>
  <si>
    <t>OVERNIGHT EXPRESS DELIVERY WITHIN MPUMALANGA PROVINCE ABOVE 1KG LESS THAN 10KG</t>
  </si>
  <si>
    <t>78102205-00540</t>
  </si>
  <si>
    <t>ECONOMY DELIVERY WITHIN MPUMALANGA PROVINCE ABOVE 10KG (PER KG)</t>
  </si>
  <si>
    <t>78102205-00309</t>
  </si>
  <si>
    <t>SAME DAY DELIVERY WITHIN MPUMALANGA PROVINCE ABOVE 1KG LESS THAN 10KG</t>
  </si>
  <si>
    <t>78101504-00180</t>
  </si>
  <si>
    <t>OVERNIGHT EXPRESS DELIVERY WITHIN MPUMALANGA PROVINCE ABOVE 10KG (PER KG)</t>
  </si>
  <si>
    <t>78102205-00405</t>
  </si>
  <si>
    <t>ECONOMY DELIVERY WITHIN MPUMALANGA PROVINCE ABOVE 1KG LESS THAN 10KG</t>
  </si>
  <si>
    <t>78102205-00354</t>
  </si>
  <si>
    <t>PUBLIC HOLIDAY AND WEEKEND DELIVERY WITHIN MPUMALANGA PROVINCE ABOVE 1KG LESS THAN 10KG</t>
  </si>
  <si>
    <t>78102205-00489</t>
  </si>
  <si>
    <t>PUBLIC HOLIDAY AND WEEKEND DELIVERY WITHIN MPUMALANGA PROVINCE ABOVE 10KG (PER KG)</t>
  </si>
  <si>
    <t>78101504-00171</t>
  </si>
  <si>
    <t>North West</t>
  </si>
  <si>
    <t>OVERNIGHT EXPRESS DELIVERY BETWEEN NORTH WEST PROVINCE AND FREE STATE PROVINCE ABOVE 10KG (PER KG)</t>
  </si>
  <si>
    <t>78102205-00306</t>
  </si>
  <si>
    <t>SAME DAY DELIVERY BETWEEN NORTH WEST PROVINCE AND FREE STATE PROVINCE ABOVE 1KG LESS THAN 10KG</t>
  </si>
  <si>
    <t>78101504-00126</t>
  </si>
  <si>
    <t>OVERNIGHT EXPRESS DELIVERY BETWEEN NORTH WEST PROVINCE AND FREE STATE PROVINCE ABOVE 1KG LESS THAN 10KG</t>
  </si>
  <si>
    <t>78102205-00351</t>
  </si>
  <si>
    <t xml:space="preserve">PUBLIC HOLIDAY AND WEEKEND DELIVERY BETWEEN NORTH WEST PROVINCE AND FREE STATE PROVINCE ABOVE 1KG LESS THAN 10KG </t>
  </si>
  <si>
    <t>78102205-00396</t>
  </si>
  <si>
    <t>ECONOMY DELIVERY BETWEEN NORTH WEST  PROVINCE AND FREE STATE PROVINCE ABOVE 1KG LESS THAN 10KG</t>
  </si>
  <si>
    <t>78102205-00441</t>
  </si>
  <si>
    <t>SAME DAY DELIVERY BETWEEN NORTH WEST PROVINCE AND FREE STATE PROVINCE ABOVE 10KG (PER KG)</t>
  </si>
  <si>
    <t>78102205-00531</t>
  </si>
  <si>
    <t>ECONOMY DELIVERY BETWEEN NORTH WEST  PROVINCE AND FREE STATE PROVINCE ABOVE 10KG (PER KG)</t>
  </si>
  <si>
    <t>78102205-00486</t>
  </si>
  <si>
    <t xml:space="preserve">PUBLIC HOLIDAY AND WEEKEND DELIVERY BETWEEN NORTH WEST PROVINCE AND FREE STATE PROVINCE ABOVE 10KG (PER KG) </t>
  </si>
  <si>
    <t>78102205-00314</t>
  </si>
  <si>
    <t>North West -Within</t>
  </si>
  <si>
    <t>SAME DAY DELIVERY WITHIN NORTH WEST PROVINCE ABOVE 1KG LESS THAN 10KG</t>
  </si>
  <si>
    <t>78102205-00449</t>
  </si>
  <si>
    <t>SAME DAY DELIVERY WITHIN NORTH WEST PROVINCE ABOVE 10KG (PER KG)</t>
  </si>
  <si>
    <t>78102205-00494</t>
  </si>
  <si>
    <t>PUBLIC HOLIDAY AND WEEKEND DELIVERY WITHIN NORTH WEST PROVINCE ABOVE 10KG (PER KG)</t>
  </si>
  <si>
    <t>78102205-00538</t>
  </si>
  <si>
    <t>ECONOMY DELIVERY WITHIN NORTH WEST PROVINCE ABOVE 10KG (PER KG)</t>
  </si>
  <si>
    <t>78101504-00133</t>
  </si>
  <si>
    <t>OVERNIGHT EXPRESS DELIVERY WITHIN NORTH WEST PROVINCE ABOVE 1KG LESS THAN 10KG</t>
  </si>
  <si>
    <t>78102205-00403</t>
  </si>
  <si>
    <t>ECONOMY DELIVERY WITHIN NORTH WEST PROVINCE ABOVE 1KG LESS THAN 10KG</t>
  </si>
  <si>
    <t>78102205-00359</t>
  </si>
  <si>
    <t>PUBLIC HOLIDAY AND WEEKEND DELIVERY WITHIN NORTH WEST PROVINCE ABOVE 1KG LESS THAN 10KG</t>
  </si>
  <si>
    <t>78101504-00178</t>
  </si>
  <si>
    <t>OVERNIGHT EXPRESS DELIVERY WITHIN NORTH WEST PROVINCE ABOVE 10KG (PER KG)</t>
  </si>
  <si>
    <t>78101504-00157</t>
  </si>
  <si>
    <t>Northern Cape</t>
  </si>
  <si>
    <t>OVERNIGHT EXPRESS DELIVERY BETWEEN NORTHERN CAPE PROVINCE AND WESTERN CAPE PROVINCE ABOVE 10KG (PER KG)</t>
  </si>
  <si>
    <t>78101504-00158</t>
  </si>
  <si>
    <t>OVERNIGHT EXPRESS DELIVERY BETWEEN NORTHERN CAPE PROVINCE AND EASTERN CAPE PROVINCE ABOVE 10KG (PER KG)</t>
  </si>
  <si>
    <t>78101504-00159</t>
  </si>
  <si>
    <t>OVERNIGHT EXPRESS DELIVERY BETWEEN NORTHERN CAPE PROVINCE AND KWAZULU NATAL PROVINCE ABOVE 10KG (PER KG)</t>
  </si>
  <si>
    <t>78101504-00160</t>
  </si>
  <si>
    <t>OVERNIGHT EXPRESS DELIVERY BETWEEN NORTHERN CAPE PROVINCE AND NORTH WEST PROVINCE ABOVE 10KG (PER KG)</t>
  </si>
  <si>
    <t>78101504-00161</t>
  </si>
  <si>
    <t>OVERNIGHT EXPRESS DELIVERY BETWEEN NORTHERN CAPE PROVINCE AND FREE STATE PROVINCE ABOVE 10KG (PER KG)</t>
  </si>
  <si>
    <t>78102205-00292</t>
  </si>
  <si>
    <t>SAME DAY DELIVERY BETWEEN NORTHERN CAPE PROVINCE AND WESTERN CAPE PROVINCE ABOVE 1KG LESS THAN 10KG</t>
  </si>
  <si>
    <t>78102205-00293</t>
  </si>
  <si>
    <t>SAME DAY DELIVERY BETWEEN NORTHERN CAPE PROVINCE AND EASTERN CAPE PROVINCE ABOVE 1KG LESS THAN 10KG</t>
  </si>
  <si>
    <t>78102205-00294</t>
  </si>
  <si>
    <t>SAME DAY DELIVERY BETWEEN NORTHERN CAPE PROVINCE AND KWAZULU NATAL PROVINCE ABOVE 1KG LESS THAN 10KG</t>
  </si>
  <si>
    <t>78102205-00295</t>
  </si>
  <si>
    <t>SAME DAY DELIVERY BETWEEN NORTHERN CAPE PROVINCE AND NORTH WEST PROVINCE ABOVE 1KG LESS THAN 10KG</t>
  </si>
  <si>
    <t>78102205-00296</t>
  </si>
  <si>
    <t>SAME DAY DELIVERY BETWEEN NORTHERN CAPE PROVINCE AND FREE STATE PROVINCE ABOVE 1KG LESS THAN 10KG</t>
  </si>
  <si>
    <t>78102205-00337</t>
  </si>
  <si>
    <t>PUBLIC HOLIDAY AND WEEKEND DELIVERY BETWEEN NORTHERN CAPE PROVINCE AND WESTERN CAPE PROVINCE ABOVE 1KG LESS THAN 10KG</t>
  </si>
  <si>
    <t>78102205-00338</t>
  </si>
  <si>
    <t>PUBLIC HOLIDAY AND WEEKEND DELIVERY BETWEEN NORTHERN CAPE PROVINCE AND EASTERN CAPE PROVINCE ABOVE 1KG LESS THAN 10KG</t>
  </si>
  <si>
    <t>78102205-00339</t>
  </si>
  <si>
    <t xml:space="preserve">PUBLIC HOLIDAY AND WEEKEND DELIVERY BETWEEN NORTHERN CAPE PROVINCE AND KWAZULU NATAL PROVINCE ABOVE 1KG LESS THAN 10KG </t>
  </si>
  <si>
    <t>78102205-00340</t>
  </si>
  <si>
    <t>PUBLIC HOLIDAY AND WEEKEND DELIVERY BETWEEN NORTHERN CAPE PROVINCE AND NORTH WEST PROVINCE ABOVE 1KG LESS THAN 10KG</t>
  </si>
  <si>
    <t>78102205-00341</t>
  </si>
  <si>
    <t>PUBLIC HOLIDAY AND WEEKEND DELIVERY BETWEEN NORTHERN CAPE PROVINCE AND FREE STATE PROVINCE ABOVE 1KG LESS THAN 10KG</t>
  </si>
  <si>
    <t>78102205-00382</t>
  </si>
  <si>
    <t>ECONOMY DELIVERY BETWEEN NORTHERN CAPE  PROVINCE AND WESTERN CAPE PROVINCE ABOVE 1KG LESS THAN 10KG</t>
  </si>
  <si>
    <t>78102205-00383</t>
  </si>
  <si>
    <t>ECONOMY DELIVERY BETWEEN NORTHERN CAPE  PROVINCE AND EASTERN CAPE PROVINCE ABOVE 1KG LESS THAN 10KG</t>
  </si>
  <si>
    <t>78102205-00384</t>
  </si>
  <si>
    <t>ECONOMY DELIVERY BETWEEN NORTHERN CAPE  PROVINCE AND KWAZULU NATAL PROVINCE ABOVE 1KG LESS THAN 10KG</t>
  </si>
  <si>
    <t>78102205-00385</t>
  </si>
  <si>
    <t>ECONOMY DELIVERY BETWEEN NORTHERN CAPE  PROVINCE AND NORTH WEST PROVINCE ABOVE 1KG LESS THAN 10KG</t>
  </si>
  <si>
    <t>78102205-00386</t>
  </si>
  <si>
    <t>ECONOMY DELIVERY BETWEEN NORTHERN CAPE  PROVINCE AND FREE STATE PROVINCE ABOVE 1KG LESS THAN 10KG</t>
  </si>
  <si>
    <t>78101504-00112</t>
  </si>
  <si>
    <t>OVERNIGHT EXPRESS DELIVERY BETWEEN NORTHERN CAPE PROVINCE AND WESTERN CAPE PROVINCE ABOVE 1KG LESS THAN 10KG</t>
  </si>
  <si>
    <t>78101504-00113</t>
  </si>
  <si>
    <t>OVERNIGHT EXPRESS DELIVERY BETWEEN NORTHERN CAPE PROVINCE AND EASTERN CAPE PROVINCE ABOVE 1KG LESS THAN 10KG</t>
  </si>
  <si>
    <t>78101504-00114</t>
  </si>
  <si>
    <t>OVERNIGHT EXPRESS DELIVERY BETWEEN NORTHERN CAPE PROVINCE AND KWAZULU NATAL PROVINCE ABOVE 1KG LESS THAN 10KG</t>
  </si>
  <si>
    <t>78101504-00115</t>
  </si>
  <si>
    <t>OVERNIGHT EXPRESS DELIVERY BETWEEN NORTHERN CAPE PROVINCE AND NORTH WEST PROVINCE ABOVE 1KG LESS THAN 10KG</t>
  </si>
  <si>
    <t>78101504-00116</t>
  </si>
  <si>
    <t>OVERNIGHT EXPRESS DELIVERY BETWEEN NORTHERN CAPE PROVINCE AND FREE STATE PROVINCE ABOVE 1KG LESS THAN 10KG</t>
  </si>
  <si>
    <t>78102205-00428</t>
  </si>
  <si>
    <t>78102205-00429</t>
  </si>
  <si>
    <t>SAME DAY DELIVERY BETWEEN NORTHERN CAPE PROVINCE AND KWAZULU NATAL PROVINCE ABOVE 10KG (PER KG)</t>
  </si>
  <si>
    <t>78102205-00430</t>
  </si>
  <si>
    <t>SAME DAY DELIVERY BETWEEN NORTHERN CAPE PROVINCE AND NORTH WEST PROVINCE ABOVE 10KG (PER KG)</t>
  </si>
  <si>
    <t>78102205-00431</t>
  </si>
  <si>
    <t>78102205-00427</t>
  </si>
  <si>
    <t>SAME DAY DELIVERY BETWEEN NORTHERN CAPE PROVINCE AND WESTERN CAPE PROVINCE ABOVE 10KG (PER KG)</t>
  </si>
  <si>
    <t>78102205-00520</t>
  </si>
  <si>
    <t>ECONOMY DELIVERY BETWEEN NORTHERN CAPE  PROVINCE AND NORTH WEST PROVINCE ABOVE 10KG (PER KG)</t>
  </si>
  <si>
    <t>78102205-00519</t>
  </si>
  <si>
    <t>ECONOMY DELIVERY BETWEEN NORTHERN CAPE  PROVINCE AND KWAZULU NATAL PROVINCE ABOVE 10KG (PER KG)</t>
  </si>
  <si>
    <t>78102205-00521</t>
  </si>
  <si>
    <t>ECONOMY DELIVERY BETWEEN NORTHERN CAPE  PROVINCE AND FREE STATE PROVINCE ABOVE 10KG (PER KG)</t>
  </si>
  <si>
    <t>78102205-00518</t>
  </si>
  <si>
    <t>ECONOMY DELIVERY BETWEEN NORTHERN CAPE  PROVINCE AND EASTERN CAPE PROVINCE ABOVE 10KG (PER KG)</t>
  </si>
  <si>
    <t>78102205-00517</t>
  </si>
  <si>
    <t>ECONOMY DELIVERY BETWEEN NORTHERN CAPE  PROVINCE AND WESTERN CAPE PROVINCE ABOVE 10KG (PER KG)</t>
  </si>
  <si>
    <t>78102205-00475</t>
  </si>
  <si>
    <t>PUBLIC HOLIDAY AND WEEKEND DELIVERY BETWEEN NORTHERN CAPE PROVINCE AND NORTH WEST PROVINCE ABOVE 10KG (PER KG)</t>
  </si>
  <si>
    <t>78102205-00474</t>
  </si>
  <si>
    <t xml:space="preserve">PUBLIC HOLIDAY AND WEEKEND DELIVERY BETWEEN NORTHERN CAPE PROVINCE AND KWAZULU NATAL PROVINCE ABOVE 10KG (PER KG) </t>
  </si>
  <si>
    <t>78102205-00473</t>
  </si>
  <si>
    <t>PUBLIC HOLIDAY AND WEEKEND DELIVERY BETWEEN NORTHERN CAPE PROVINCE AND EASTERN CAPE PROVINCE ABOVE 10KG (PER KG)</t>
  </si>
  <si>
    <t>78102205-00472</t>
  </si>
  <si>
    <t>PUBLIC HOLIDAY AND WEEKEND DELIVERY BETWEEN NORTHERN CAPE PROVINCE AND WESTERN CAPE PROVINCE ABOVE 10KG (PER KG)</t>
  </si>
  <si>
    <t>78102205-00476</t>
  </si>
  <si>
    <t>PUBLIC HOLIDAY AND WEEKEND DELIVERY BETWEEN NORTHERN CAPE PROVINCE AND FREE STATE PROVINCE ABOVE 10KG (PER KG)</t>
  </si>
  <si>
    <t>78102205-00310</t>
  </si>
  <si>
    <t>Northern Cape -Within</t>
  </si>
  <si>
    <t>SAME DAY DELIVERY WITHIN NORTHERN CAPE PROVINCE ABOVE 1KG LESS THAN 10KG</t>
  </si>
  <si>
    <t>78102205-00445</t>
  </si>
  <si>
    <t>SAME DAY DELIVERY WITHIN NORTHERN CAPE PROVINCE ABOVE 10KG (PER KG)</t>
  </si>
  <si>
    <t>78102205-00490</t>
  </si>
  <si>
    <t>PUBLIC HOLIDAY AND WEEKEND DELIVERY WITHIN NORTHERN CAPE PROVINCE ABOVE 10KG (PER KG)</t>
  </si>
  <si>
    <t>78102205-00534</t>
  </si>
  <si>
    <t>ECONOMY DELIVERY WITHIN NORTHERN CAPE PROVINCE ABOVE 10KG (PER KG)</t>
  </si>
  <si>
    <t>78101504-00129</t>
  </si>
  <si>
    <t>OVERNIGHT EXPRESS DELIVERY WITHIN NORTHERN CAPE PROVINCE ABOVE 1KG LESS THAN 10KG</t>
  </si>
  <si>
    <t>78102205-00399</t>
  </si>
  <si>
    <t>ECONOMY DELIVERY WITHIN NORTHERN CAPE PROVINCE ABOVE 1KG LESS THAN 10KG</t>
  </si>
  <si>
    <t>78102205-00355</t>
  </si>
  <si>
    <t>PUBLIC HOLIDAY AND WEEKEND DELIVERY WITHIN NORTHERN CAPE PROVINCE ABOVE 1KG LESS THAN 10KG</t>
  </si>
  <si>
    <t>78101504-00174</t>
  </si>
  <si>
    <t>OVERNIGHT EXPRESS DELIVERY WITHIN NORTHERN CAPE PROVINCE ABOVE 10KG (PER KG)</t>
  </si>
  <si>
    <t>78101504-00162</t>
  </si>
  <si>
    <t>Western Cape</t>
  </si>
  <si>
    <t>OVERNIGHT EXPRESS DELIVERY BETWEEN WESTERN CAPE PROVINCE AND EASTERN CAPE PROVINCE ABOVE 10KG (PER KG)</t>
  </si>
  <si>
    <t>78101504-00163</t>
  </si>
  <si>
    <t>OVERNIGHT EXPRESS DELIVERY BETWEEN WESTERN CAPE PROVINCE AND KWAZULU NATAL PROVINCE ABOVE 10KG (PER KG)</t>
  </si>
  <si>
    <t>78101504-00164</t>
  </si>
  <si>
    <t>OVERNIGHT EXPRESS DELIVERY BETWEEN WESTERN CAPE PROVINCE AND NORTH WEST PROVINCE ABOVE 10KG (PER KG)</t>
  </si>
  <si>
    <t>78101504-00165</t>
  </si>
  <si>
    <t>OVERNIGHT EXPRESS DELIVERY BETWEEN WESTERN CAPE PROVINCE AND FREE STATE PROVINCE ABOVE 10KG (PER KG)</t>
  </si>
  <si>
    <t>78102205-00297</t>
  </si>
  <si>
    <t>SAME DAY DELIVERY BETWEEN WESTERN CAPE PROVINCE AND EASTERN CAPE PROVINCE ABOVE 1KG LESS THAN 10KG</t>
  </si>
  <si>
    <t>78102205-00299</t>
  </si>
  <si>
    <t>SAME DAY DELIVERY BETWEEN WESTERN CAPE PROVINCE AND NORTH WEST PROVINCE ABOVE 1KG LESS THAN 10KG</t>
  </si>
  <si>
    <t>78102205-00301</t>
  </si>
  <si>
    <t>78102205-00300</t>
  </si>
  <si>
    <t>SAME DAY DELIVERY BETWEEN WESTERN CAPE PROVINCE AND FREE STATE PROVINCE ABOVE 1KG LESS THAN 10KG</t>
  </si>
  <si>
    <t>78102205-00342</t>
  </si>
  <si>
    <t>PUBLIC HOLIDAY AND WEEKEND DELIVERY BETWEEN WESTERN CAPE PROVINCE AND EASTERN CAPE PROVINCE ABOVE 1KG LESS THAN 10KG</t>
  </si>
  <si>
    <t>78102205-00343</t>
  </si>
  <si>
    <t xml:space="preserve">PUBLIC HOLIDAY AND WEEKEND DELIVERY BETWEEN WESTERN CAPE PROVINCE AND KWAZULU NATAL PROVINCE ABOVE 1KG LESS THAN 10KG </t>
  </si>
  <si>
    <t>78102205-00344</t>
  </si>
  <si>
    <t>PUBLIC HOLIDAY AND WEEKEND DELIVERY BETWEEN WESTERN CAPE PROVINCE AND NORTH WEST PROVINCE ABOVE 1KG LESS THAN 10KG</t>
  </si>
  <si>
    <t>78102205-00345</t>
  </si>
  <si>
    <t>PUBLIC HOLIDAY AND WEEKEND DELIVERY BETWEEN WESTERN CAPE PROVINCE AND FREE STATE PROVINCE ABOVE 1KG LESS THAN 10KG</t>
  </si>
  <si>
    <t>78102205-00387</t>
  </si>
  <si>
    <t>ECONOMY DELIVERY BETWEEN WESTERN CAPE  PROVINCE AND EASTERN CAPE PROVINCE ABOVE 1KG LESS THAN 10KG</t>
  </si>
  <si>
    <t>78102205-00388</t>
  </si>
  <si>
    <t>ECONOMY DELIVERY BETWEEN WESTERN CAPE  PROVINCE AND KWAZULU NATAL PROVINCE ABOVE 1KG LESS THAN 10KG</t>
  </si>
  <si>
    <t>78102205-00389</t>
  </si>
  <si>
    <t>ECONOMY DELIVERY BETWEEN WESTERN CAPE  PROVINCE AND NORTH WEST PROVINCE ABOVE 1KG LESS THAN 10KG</t>
  </si>
  <si>
    <t>78102205-00390</t>
  </si>
  <si>
    <t>ECONOMY DELIVERY BETWEEN WESTERN CAPE  PROVINCE AND FREE STATE PROVINCE ABOVE 1KG LESS THAN 10KG</t>
  </si>
  <si>
    <t>78101504-00117</t>
  </si>
  <si>
    <t>OVERNIGHT EXPRESS DELIVERY BETWEEN WESTERN CAPE PROVINCE AND EASTERN CAPE PROVINCE ABOVE 1KG LESS THAN 10KG</t>
  </si>
  <si>
    <t>78101504-00118</t>
  </si>
  <si>
    <t>OVERNIGHT EXPRESS DELIVERY BETWEEN WESTERN CAPE PROVINCE AND KWAZULU NATAL PROVINCE ABOVE 1KG LESS THAN 10KG</t>
  </si>
  <si>
    <t>78101504-00119</t>
  </si>
  <si>
    <t>OVERNIGHT EXPRESS DELIVERY BETWEEN WESTERN CAPE PROVINCE AND NORTH WEST PROVINCE ABOVE 1KG LESS THAN 10KG</t>
  </si>
  <si>
    <t>78101504-00120</t>
  </si>
  <si>
    <t>OVERNIGHT EXPRESS DELIVERY BETWEEN WESTERN CAPE PROVINCE AND FREE STATE PROVINCE ABOVE 1KG LESS THAN 10KG</t>
  </si>
  <si>
    <t>78102205-00298</t>
  </si>
  <si>
    <t>SAME DAY DELIVERY BETWEEN WESTERN CAPE PROVINCE AND KWAZULU NATAL PROVINCE ABOVE 1KG LESS THAN 10KG</t>
  </si>
  <si>
    <t>78102205-00432</t>
  </si>
  <si>
    <t>78102205-00433</t>
  </si>
  <si>
    <t>78102205-00434</t>
  </si>
  <si>
    <t>78102205-00435</t>
  </si>
  <si>
    <t>78102205-00522</t>
  </si>
  <si>
    <t>ECONOMY DELIVERY BETWEEN WESTERN CAPE  PROVINCE AND EASTERN CAPE PROVINCE ABOVE 10KG (PER KG)</t>
  </si>
  <si>
    <t>78102205-00523</t>
  </si>
  <si>
    <t>ECONOMY DELIVERY BETWEEN WESTERN CAPE  PROVINCE AND KWAZULU NATAL PROVINCE ABOVE 10KG (PER KG)</t>
  </si>
  <si>
    <t>78102205-00524</t>
  </si>
  <si>
    <t>ECONOMY DELIVERY BETWEEN WESTERN CAPE  PROVINCE AND NORTH WEST PROVINCE ABOVE 10KG (PER KG)</t>
  </si>
  <si>
    <t>78102205-00525</t>
  </si>
  <si>
    <t>ECONOMY DELIVERY BETWEEN WESTERN CAPE  PROVINCE AND FREE STATE PROVINCE ABOVE 10KG (PER KG)</t>
  </si>
  <si>
    <t>78102205-00477</t>
  </si>
  <si>
    <t>PUBLIC HOLIDAY AND WEEKEND DELIVERY BETWEEN WESTERN CAPE PROVINCE AND EASTERN CAPE PROVINCE ABOVE 10KG (PER KG)</t>
  </si>
  <si>
    <t>78102205-00480</t>
  </si>
  <si>
    <t>PUBLIC HOLIDAY AND WEEKEND DELIVERY BETWEEN WESTERN CAPE PROVINCE AND FREE STATE PROVINCE ABOVE 10KG (PER KG)</t>
  </si>
  <si>
    <t>78102205-00478</t>
  </si>
  <si>
    <t xml:space="preserve">PUBLIC HOLIDAY AND WEEKEND DELIVERY BETWEEN WESTERN CAPE PROVINCE AND KWAZULU NATAL PROVINCE ABOVE 10KG (PER KG) </t>
  </si>
  <si>
    <t>78102205-00479</t>
  </si>
  <si>
    <t>PUBLIC HOLIDAY AND WEEKEND DELIVERY BETWEEN WESTERN CAPE PROVINCE AND NORTH WEST PROVINCE ABOVE 10KG (PER KG)</t>
  </si>
  <si>
    <t>78102205-00311</t>
  </si>
  <si>
    <t>Western Cape -Within</t>
  </si>
  <si>
    <t>SAME DAY DELIVERY WITHIN WESTERN CAPE PROVINCE ABOVE 1KG LESS THAN 10KG</t>
  </si>
  <si>
    <t>78102205-00446</t>
  </si>
  <si>
    <t>SAME DAY DELIVERY WITHIN WESTERN CAPE PROVINCE ABOVE 10KG (PER KG)</t>
  </si>
  <si>
    <t>78102205-00491</t>
  </si>
  <si>
    <t xml:space="preserve">PUBLIC HOLIDAY AND WEEKEND DELIVERY WITHIN WESTERN CAPE PROVINCE ABOVE 10KG (PER KG) </t>
  </si>
  <si>
    <t>78102205-00535</t>
  </si>
  <si>
    <t>ECONOMY DELIVERY WITHIN WESTERN CAPE PROVINCE ABOVE 10KG (PER KG)</t>
  </si>
  <si>
    <t>78101504-00130</t>
  </si>
  <si>
    <t>OVERNIGHT EXPRESS DELIVERY WITHIN WESTERN CAPE PROVINCE ABOVE 1KG LESS THAN 10KG</t>
  </si>
  <si>
    <t>78102205-00400</t>
  </si>
  <si>
    <t>ECONOMY DELIVERY WITHIN WESTERN CAPE PROVINCE ABOVE 1KG LESS THAN 10KG</t>
  </si>
  <si>
    <t>78102205-00356</t>
  </si>
  <si>
    <t xml:space="preserve">PUBLIC HOLIDAY AND WEEKEND DELIVERY WITHIN WESTERN CAPE PROVINCE ABOVE 1KG LESS THAN 10KG </t>
  </si>
  <si>
    <t>78101504-00175</t>
  </si>
  <si>
    <t>OVERNIGHT EXPRESS DELIVERY WITHIN WESTERN CAPE PROVINCE ABOVE 10KG (PER KG)</t>
  </si>
  <si>
    <t>78101504-00144</t>
  </si>
  <si>
    <t>OVERNIGHT EXPRESS DELIVERY BETWEEN LIMPOPO PROVINCE AND MPUMALANGA PROVINCE ABOVE 10KG (PER KG)</t>
  </si>
  <si>
    <t>CATEGORY B: INTERNATION COURIER PRICING SCHEDULE
78102204-00080-  Madibana Outlying Surcharge = R 900,00
78102204-00080-  Skynet SA - Outlying Surchage  = R 135,80</t>
  </si>
  <si>
    <t>International Document Courier Services</t>
  </si>
  <si>
    <t>Zone 1</t>
  </si>
  <si>
    <t>Zone 2</t>
  </si>
  <si>
    <t>Zone 3</t>
  </si>
  <si>
    <t>Zone 4</t>
  </si>
  <si>
    <t>Zone 5</t>
  </si>
  <si>
    <t>Zone 6</t>
  </si>
  <si>
    <t>Zone 7</t>
  </si>
  <si>
    <t>Zone 8</t>
  </si>
  <si>
    <t>Mass per ½ kg</t>
  </si>
  <si>
    <t>Item Code</t>
  </si>
  <si>
    <t>Skynet SA</t>
  </si>
  <si>
    <t>0.50</t>
  </si>
  <si>
    <t>78102204-00000</t>
  </si>
  <si>
    <t>78102204-00081</t>
  </si>
  <si>
    <t>78102204-00161</t>
  </si>
  <si>
    <t>78102204-00241</t>
  </si>
  <si>
    <t>78102204-00321</t>
  </si>
  <si>
    <t>78102204-00401</t>
  </si>
  <si>
    <t>78102204-00481</t>
  </si>
  <si>
    <t>78102204-00561</t>
  </si>
  <si>
    <t>1.00</t>
  </si>
  <si>
    <t>78102204-00001</t>
  </si>
  <si>
    <t>78102204-00082</t>
  </si>
  <si>
    <t>78102204-00162</t>
  </si>
  <si>
    <t>78102204-00242</t>
  </si>
  <si>
    <t>78102204-00322</t>
  </si>
  <si>
    <t>78102204-00402</t>
  </si>
  <si>
    <t>78102204-00482</t>
  </si>
  <si>
    <t>78102204-00562</t>
  </si>
  <si>
    <t>1.50</t>
  </si>
  <si>
    <t>78102204-00002</t>
  </si>
  <si>
    <t>78102204-00083</t>
  </si>
  <si>
    <t>78102204-00163</t>
  </si>
  <si>
    <t>78102204-00243</t>
  </si>
  <si>
    <t>78102204-00323</t>
  </si>
  <si>
    <t>78102204-00403</t>
  </si>
  <si>
    <t>78102204-00483</t>
  </si>
  <si>
    <t>78102204-00563</t>
  </si>
  <si>
    <t>2.00</t>
  </si>
  <si>
    <t>78102204-00003</t>
  </si>
  <si>
    <t>78102204-00084</t>
  </si>
  <si>
    <t>78102204-00164</t>
  </si>
  <si>
    <t>78102204-00244</t>
  </si>
  <si>
    <t>78102204-00324</t>
  </si>
  <si>
    <t>78102204-00404</t>
  </si>
  <si>
    <t>78102204-00484</t>
  </si>
  <si>
    <t>78102204-00564</t>
  </si>
  <si>
    <t>2.50</t>
  </si>
  <si>
    <t>78102204-00004</t>
  </si>
  <si>
    <t>78102204-00085</t>
  </si>
  <si>
    <t>78102204-00165</t>
  </si>
  <si>
    <t>78102204-00245</t>
  </si>
  <si>
    <t>78102204-00325</t>
  </si>
  <si>
    <t>78102204-00405</t>
  </si>
  <si>
    <t>78102204-00485</t>
  </si>
  <si>
    <t>78102204-00565</t>
  </si>
  <si>
    <t>3.00</t>
  </si>
  <si>
    <t>78102204-00005</t>
  </si>
  <si>
    <t>78102204-00086</t>
  </si>
  <si>
    <t>78102204-00166</t>
  </si>
  <si>
    <t>78102204-00246</t>
  </si>
  <si>
    <t>78102204-00326</t>
  </si>
  <si>
    <t>78102204-00406</t>
  </si>
  <si>
    <t>78102204-00486</t>
  </si>
  <si>
    <t>78102204-00566</t>
  </si>
  <si>
    <t>3.50</t>
  </si>
  <si>
    <t>78102204-00006</t>
  </si>
  <si>
    <t>78102204-00087</t>
  </si>
  <si>
    <t>78102204-00167</t>
  </si>
  <si>
    <t>78102204-00247</t>
  </si>
  <si>
    <t>78102204-00327</t>
  </si>
  <si>
    <t>78102204-00407</t>
  </si>
  <si>
    <t>78102204-00487</t>
  </si>
  <si>
    <t>78102204-00567</t>
  </si>
  <si>
    <t>4.00</t>
  </si>
  <si>
    <t>78102204-00007</t>
  </si>
  <si>
    <t>78102204-00088</t>
  </si>
  <si>
    <t>78102204-00168</t>
  </si>
  <si>
    <t>78102204-00248</t>
  </si>
  <si>
    <t>78102204-00328</t>
  </si>
  <si>
    <t>78102204-00408</t>
  </si>
  <si>
    <t>78102204-00488</t>
  </si>
  <si>
    <t>78102204-00568</t>
  </si>
  <si>
    <t>4.50</t>
  </si>
  <si>
    <t>78102204-00008</t>
  </si>
  <si>
    <t>78102204-00089</t>
  </si>
  <si>
    <t>78102204-00169</t>
  </si>
  <si>
    <t>78102204-00249</t>
  </si>
  <si>
    <t>78102204-00329</t>
  </si>
  <si>
    <t>78102204-00409</t>
  </si>
  <si>
    <t>78102204-00489</t>
  </si>
  <si>
    <t>78102204-00569</t>
  </si>
  <si>
    <t>5.00</t>
  </si>
  <si>
    <t>78102204-00009</t>
  </si>
  <si>
    <t>78102204-00090</t>
  </si>
  <si>
    <t>78102204-00170</t>
  </si>
  <si>
    <t>78102204-00250</t>
  </si>
  <si>
    <t>78102204-00330</t>
  </si>
  <si>
    <t>78102204-00410</t>
  </si>
  <si>
    <t>78102204-00490</t>
  </si>
  <si>
    <t>78102204-00570</t>
  </si>
  <si>
    <t>5.50</t>
  </si>
  <si>
    <t>78102204-00010</t>
  </si>
  <si>
    <t>78102204-00091</t>
  </si>
  <si>
    <t>78102204-00171</t>
  </si>
  <si>
    <t>78102204-00251</t>
  </si>
  <si>
    <t>78102204-00331</t>
  </si>
  <si>
    <t>78102204-00411</t>
  </si>
  <si>
    <t>78102204-00491</t>
  </si>
  <si>
    <t>78102204-00571</t>
  </si>
  <si>
    <t>6.00</t>
  </si>
  <si>
    <t>78102204-00011</t>
  </si>
  <si>
    <t>78102204-00092</t>
  </si>
  <si>
    <t>78102204-00172</t>
  </si>
  <si>
    <t>78102204-00252</t>
  </si>
  <si>
    <t>78102204-00332</t>
  </si>
  <si>
    <t>78102204-00412</t>
  </si>
  <si>
    <t>78102204-00492</t>
  </si>
  <si>
    <t>78102204-00572</t>
  </si>
  <si>
    <t>6.50</t>
  </si>
  <si>
    <t>78102204-00012</t>
  </si>
  <si>
    <t>78102204-00093</t>
  </si>
  <si>
    <t>78102204-00173</t>
  </si>
  <si>
    <t>78102204-00253</t>
  </si>
  <si>
    <t>78102204-00333</t>
  </si>
  <si>
    <t>78102204-00413</t>
  </si>
  <si>
    <t>78102204-00493</t>
  </si>
  <si>
    <t>78102204-00573</t>
  </si>
  <si>
    <t>7.00</t>
  </si>
  <si>
    <t>78102204-00013</t>
  </si>
  <si>
    <t>78102204-00094</t>
  </si>
  <si>
    <t>78102204-00174</t>
  </si>
  <si>
    <t>78102204-00254</t>
  </si>
  <si>
    <t>78102204-00334</t>
  </si>
  <si>
    <t>78102204-00414</t>
  </si>
  <si>
    <t>78102204-00494</t>
  </si>
  <si>
    <t>78102204-00574</t>
  </si>
  <si>
    <t>7.50</t>
  </si>
  <si>
    <t>78102204-00014</t>
  </si>
  <si>
    <t>78102204-00095</t>
  </si>
  <si>
    <t>78102204-00175</t>
  </si>
  <si>
    <t>78102204-00255</t>
  </si>
  <si>
    <t>78102204-00335</t>
  </si>
  <si>
    <t>78102204-00415</t>
  </si>
  <si>
    <t>78102204-00495</t>
  </si>
  <si>
    <t>78102204-00575</t>
  </si>
  <si>
    <t>8.00</t>
  </si>
  <si>
    <t>78102204-00015</t>
  </si>
  <si>
    <t>78102204-00096</t>
  </si>
  <si>
    <t>78102204-00176</t>
  </si>
  <si>
    <t>78102204-00256</t>
  </si>
  <si>
    <t>78102204-00336</t>
  </si>
  <si>
    <t>78102204-00416</t>
  </si>
  <si>
    <t>78102204-00496</t>
  </si>
  <si>
    <t>78102204-00576</t>
  </si>
  <si>
    <t>8.50</t>
  </si>
  <si>
    <t>78102204-00016</t>
  </si>
  <si>
    <t>78102204-00097</t>
  </si>
  <si>
    <t>78102204-00177</t>
  </si>
  <si>
    <t>78102204-00257</t>
  </si>
  <si>
    <t>78102204-00337</t>
  </si>
  <si>
    <t>78102204-00417</t>
  </si>
  <si>
    <t>78102204-00497</t>
  </si>
  <si>
    <t>78102204-00577</t>
  </si>
  <si>
    <t>9.00</t>
  </si>
  <si>
    <t>78102204-00017</t>
  </si>
  <si>
    <t>78102204-00098</t>
  </si>
  <si>
    <t>78102204-00178</t>
  </si>
  <si>
    <t>78102204-00258</t>
  </si>
  <si>
    <t>78102204-00338</t>
  </si>
  <si>
    <t>78102204-00418</t>
  </si>
  <si>
    <t>78102204-00498</t>
  </si>
  <si>
    <t>78102204-00578</t>
  </si>
  <si>
    <t>9.50</t>
  </si>
  <si>
    <t>78102204-00018</t>
  </si>
  <si>
    <t>78102204-00099</t>
  </si>
  <si>
    <t>78102204-00179</t>
  </si>
  <si>
    <t>78102204-00259</t>
  </si>
  <si>
    <t>78102204-00339</t>
  </si>
  <si>
    <t>78102204-00419</t>
  </si>
  <si>
    <t>78102204-00499</t>
  </si>
  <si>
    <t>78102204-00579</t>
  </si>
  <si>
    <t>10.00</t>
  </si>
  <si>
    <t>78102204-00019</t>
  </si>
  <si>
    <t>78102204-00100</t>
  </si>
  <si>
    <t>78102204-00180</t>
  </si>
  <si>
    <t>78102204-00260</t>
  </si>
  <si>
    <t>78102204-00340</t>
  </si>
  <si>
    <t>78102204-00420</t>
  </si>
  <si>
    <t>78102204-00500</t>
  </si>
  <si>
    <t>78102204-00580</t>
  </si>
  <si>
    <t>International Non-Document Courier Services
Madibana Outlying Surcharge = R 900,00
Skynet SA - Outlying Surchage  = R 135,80</t>
  </si>
  <si>
    <t>78102204-00020</t>
  </si>
  <si>
    <t>78102204-00101</t>
  </si>
  <si>
    <t>78102204-00181</t>
  </si>
  <si>
    <t>78102204-00261</t>
  </si>
  <si>
    <t>78102204-00341</t>
  </si>
  <si>
    <t>78102204-00421</t>
  </si>
  <si>
    <t>78102204-00501</t>
  </si>
  <si>
    <t>78102204-00581</t>
  </si>
  <si>
    <t>78102204-00021</t>
  </si>
  <si>
    <t>78102204-00102</t>
  </si>
  <si>
    <t>78102204-00182</t>
  </si>
  <si>
    <t>78102204-00262</t>
  </si>
  <si>
    <t>78102204-00342</t>
  </si>
  <si>
    <t>78102204-00422</t>
  </si>
  <si>
    <t>78102204-00502</t>
  </si>
  <si>
    <t>78102204-00582</t>
  </si>
  <si>
    <t>78102204-00022</t>
  </si>
  <si>
    <t>78102204-00103</t>
  </si>
  <si>
    <t>78102204-00183</t>
  </si>
  <si>
    <t>78102204-00263</t>
  </si>
  <si>
    <t>78102204-00343</t>
  </si>
  <si>
    <t>78102204-00423</t>
  </si>
  <si>
    <t>78102204-00503</t>
  </si>
  <si>
    <t>78102204-00583</t>
  </si>
  <si>
    <t>78102204-00023</t>
  </si>
  <si>
    <t>78102204-00104</t>
  </si>
  <si>
    <t>78102204-00184</t>
  </si>
  <si>
    <t>78102204-00264</t>
  </si>
  <si>
    <t>78102204-00344</t>
  </si>
  <si>
    <t>78102204-00424</t>
  </si>
  <si>
    <t>78102204-00504</t>
  </si>
  <si>
    <t>78102204-00584</t>
  </si>
  <si>
    <t>78102204-00024</t>
  </si>
  <si>
    <t>78102204-00105</t>
  </si>
  <si>
    <t>78102204-00185</t>
  </si>
  <si>
    <t>78102204-00265</t>
  </si>
  <si>
    <t>78102204-00345</t>
  </si>
  <si>
    <t>78102204-00425</t>
  </si>
  <si>
    <t>78102204-00505</t>
  </si>
  <si>
    <t>78102204-00585</t>
  </si>
  <si>
    <t>78102204-00025</t>
  </si>
  <si>
    <t>78102204-00106</t>
  </si>
  <si>
    <t>78102204-00186</t>
  </si>
  <si>
    <t>78102204-00266</t>
  </si>
  <si>
    <t>78102204-00346</t>
  </si>
  <si>
    <t>78102204-00426</t>
  </si>
  <si>
    <t>78102204-00506</t>
  </si>
  <si>
    <t>78102204-00586</t>
  </si>
  <si>
    <t>78102204-00026</t>
  </si>
  <si>
    <t>78102204-00107</t>
  </si>
  <si>
    <t>78102204-00187</t>
  </si>
  <si>
    <t>78102204-00267</t>
  </si>
  <si>
    <t>78102204-00347</t>
  </si>
  <si>
    <t>78102204-00427</t>
  </si>
  <si>
    <t>78102204-00507</t>
  </si>
  <si>
    <t>78102204-00587</t>
  </si>
  <si>
    <t>78102204-00027</t>
  </si>
  <si>
    <t>78102204-00108</t>
  </si>
  <si>
    <t>78102204-00188</t>
  </si>
  <si>
    <t>78102204-00268</t>
  </si>
  <si>
    <t>78102204-00348</t>
  </si>
  <si>
    <t>78102204-00428</t>
  </si>
  <si>
    <t>78102204-00508</t>
  </si>
  <si>
    <t>78102204-00588</t>
  </si>
  <si>
    <t>78102204-00028</t>
  </si>
  <si>
    <t>78102204-00109</t>
  </si>
  <si>
    <t>78102204-00189</t>
  </si>
  <si>
    <t>78102204-00269</t>
  </si>
  <si>
    <t>78102204-00349</t>
  </si>
  <si>
    <t>78102204-00429</t>
  </si>
  <si>
    <t>78102204-00509</t>
  </si>
  <si>
    <t>78102204-00589</t>
  </si>
  <si>
    <t>78102204-00029</t>
  </si>
  <si>
    <t>78102204-00110</t>
  </si>
  <si>
    <t>78102204-00190</t>
  </si>
  <si>
    <t>78102204-00270</t>
  </si>
  <si>
    <t>78102204-00350</t>
  </si>
  <si>
    <t>78102204-00430</t>
  </si>
  <si>
    <t>78102204-00510</t>
  </si>
  <si>
    <t>78102204-00590</t>
  </si>
  <si>
    <t>78102204-00030</t>
  </si>
  <si>
    <t>78102204-00111</t>
  </si>
  <si>
    <t>78102204-00191</t>
  </si>
  <si>
    <t>78102204-00271</t>
  </si>
  <si>
    <t>78102204-00351</t>
  </si>
  <si>
    <t>78102204-00431</t>
  </si>
  <si>
    <t>78102204-00511</t>
  </si>
  <si>
    <t>78102204-00591</t>
  </si>
  <si>
    <t>78102204-00031</t>
  </si>
  <si>
    <t>78102204-00112</t>
  </si>
  <si>
    <t>78102204-00192</t>
  </si>
  <si>
    <t>78102204-00272</t>
  </si>
  <si>
    <t>78102204-00352</t>
  </si>
  <si>
    <t>78102204-00432</t>
  </si>
  <si>
    <t>78102204-00512</t>
  </si>
  <si>
    <t>78102204-00592</t>
  </si>
  <si>
    <t>78102204-00032</t>
  </si>
  <si>
    <t>78102204-00113</t>
  </si>
  <si>
    <t>78102204-00193</t>
  </si>
  <si>
    <t>78102204-00273</t>
  </si>
  <si>
    <t>78102204-00353</t>
  </si>
  <si>
    <t>78102204-00433</t>
  </si>
  <si>
    <t>78102204-00513</t>
  </si>
  <si>
    <t>78102204-00593</t>
  </si>
  <si>
    <t>78102204-00033</t>
  </si>
  <si>
    <t>78102204-00114</t>
  </si>
  <si>
    <t>78102204-00194</t>
  </si>
  <si>
    <t>78102204-00274</t>
  </si>
  <si>
    <t>78102204-00354</t>
  </si>
  <si>
    <t>78102204-00434</t>
  </si>
  <si>
    <t>78102204-00514</t>
  </si>
  <si>
    <t>78102204-00594</t>
  </si>
  <si>
    <t>78102204-00034</t>
  </si>
  <si>
    <t>78102204-00115</t>
  </si>
  <si>
    <t>78102204-00195</t>
  </si>
  <si>
    <t>78102204-00275</t>
  </si>
  <si>
    <t>78102204-00355</t>
  </si>
  <si>
    <t>78102204-00435</t>
  </si>
  <si>
    <t>78102204-00515</t>
  </si>
  <si>
    <t>78102204-00595</t>
  </si>
  <si>
    <t>78102204-00035</t>
  </si>
  <si>
    <t>78102204-00116</t>
  </si>
  <si>
    <t>78102204-00196</t>
  </si>
  <si>
    <t>78102204-00276</t>
  </si>
  <si>
    <t>78102204-00356</t>
  </si>
  <si>
    <t>78102204-00436</t>
  </si>
  <si>
    <t>78102204-00516</t>
  </si>
  <si>
    <t>78102204-00596</t>
  </si>
  <si>
    <t>78102204-00036</t>
  </si>
  <si>
    <t>78102204-00117</t>
  </si>
  <si>
    <t>78102204-00197</t>
  </si>
  <si>
    <t>78102204-00277</t>
  </si>
  <si>
    <t>78102204-00357</t>
  </si>
  <si>
    <t>78102204-00437</t>
  </si>
  <si>
    <t>78102204-00517</t>
  </si>
  <si>
    <t>78102204-00597</t>
  </si>
  <si>
    <t>78102204-00037</t>
  </si>
  <si>
    <t>78102204-00118</t>
  </si>
  <si>
    <t>78102204-00198</t>
  </si>
  <si>
    <t>78102204-00278</t>
  </si>
  <si>
    <t>78102204-00358</t>
  </si>
  <si>
    <t>78102204-00438</t>
  </si>
  <si>
    <t>78102204-00518</t>
  </si>
  <si>
    <t>78102204-00598</t>
  </si>
  <si>
    <t>78102204-00038</t>
  </si>
  <si>
    <t>78102204-00119</t>
  </si>
  <si>
    <t>78102204-00199</t>
  </si>
  <si>
    <t>78102204-00279</t>
  </si>
  <si>
    <t>78102204-00359</t>
  </si>
  <si>
    <t>78102204-00439</t>
  </si>
  <si>
    <t>78102204-00519</t>
  </si>
  <si>
    <t>78102204-00599</t>
  </si>
  <si>
    <t>78102204-00039</t>
  </si>
  <si>
    <t>78102204-00120</t>
  </si>
  <si>
    <t>78102204-00200</t>
  </si>
  <si>
    <t>78102204-00280</t>
  </si>
  <si>
    <t>78102204-00360</t>
  </si>
  <si>
    <t>78102204-00440</t>
  </si>
  <si>
    <t>78102204-00520</t>
  </si>
  <si>
    <t>78102204-00600</t>
  </si>
  <si>
    <t>10.50</t>
  </si>
  <si>
    <t>78102204-00040</t>
  </si>
  <si>
    <t>78102204-00121</t>
  </si>
  <si>
    <t>78102204-00201</t>
  </si>
  <si>
    <t>78102204-00281</t>
  </si>
  <si>
    <t>78102204-00361</t>
  </si>
  <si>
    <t>78102204-00441</t>
  </si>
  <si>
    <t>78102204-00521</t>
  </si>
  <si>
    <t>78102204-00601</t>
  </si>
  <si>
    <t>11.00</t>
  </si>
  <si>
    <t>78102204-00041</t>
  </si>
  <si>
    <t>78102204-00122</t>
  </si>
  <si>
    <t>78102204-00202</t>
  </si>
  <si>
    <t>78102204-00282</t>
  </si>
  <si>
    <t>78102204-00362</t>
  </si>
  <si>
    <t>78102204-00442</t>
  </si>
  <si>
    <t>78102204-00522</t>
  </si>
  <si>
    <t>78102204-00602</t>
  </si>
  <si>
    <t>11.50</t>
  </si>
  <si>
    <t>78102204-00042</t>
  </si>
  <si>
    <t>78102204-00123</t>
  </si>
  <si>
    <t>78102204-00203</t>
  </si>
  <si>
    <t>78102204-00283</t>
  </si>
  <si>
    <t>78102204-00363</t>
  </si>
  <si>
    <t>78102204-00443</t>
  </si>
  <si>
    <t>78102204-00523</t>
  </si>
  <si>
    <t>78102204-00603</t>
  </si>
  <si>
    <t>12.00</t>
  </si>
  <si>
    <t>78102204-00043</t>
  </si>
  <si>
    <t>78102204-00124</t>
  </si>
  <si>
    <t>78102204-00204</t>
  </si>
  <si>
    <t>78102204-00284</t>
  </si>
  <si>
    <t>78102204-00364</t>
  </si>
  <si>
    <t>78102204-00444</t>
  </si>
  <si>
    <t>78102204-00524</t>
  </si>
  <si>
    <t>78102204-00604</t>
  </si>
  <si>
    <t>12.50</t>
  </si>
  <si>
    <t>78102204-00044</t>
  </si>
  <si>
    <t>78102204-00125</t>
  </si>
  <si>
    <t>78102204-00205</t>
  </si>
  <si>
    <t>78102204-00285</t>
  </si>
  <si>
    <t>78102204-00365</t>
  </si>
  <si>
    <t>78102204-00445</t>
  </si>
  <si>
    <t>78102204-00525</t>
  </si>
  <si>
    <t>78102204-00605</t>
  </si>
  <si>
    <t>13.00</t>
  </si>
  <si>
    <t>78102204-00045</t>
  </si>
  <si>
    <t>78102204-00126</t>
  </si>
  <si>
    <t>78102204-00206</t>
  </si>
  <si>
    <t>78102204-00286</t>
  </si>
  <si>
    <t>78102204-00366</t>
  </si>
  <si>
    <t>78102204-00446</t>
  </si>
  <si>
    <t>78102204-00526</t>
  </si>
  <si>
    <t>78102204-00606</t>
  </si>
  <si>
    <t>13.50</t>
  </si>
  <si>
    <t>78102204-00046</t>
  </si>
  <si>
    <t>78102204-00127</t>
  </si>
  <si>
    <t>78102204-00207</t>
  </si>
  <si>
    <t>78102204-00287</t>
  </si>
  <si>
    <t>78102204-00367</t>
  </si>
  <si>
    <t>78102204-00447</t>
  </si>
  <si>
    <t>78102204-00527</t>
  </si>
  <si>
    <t>78102204-00607</t>
  </si>
  <si>
    <t>14.00</t>
  </si>
  <si>
    <t>78102204-00047</t>
  </si>
  <si>
    <t>78102204-00128</t>
  </si>
  <si>
    <t>78102204-00208</t>
  </si>
  <si>
    <t>78102204-00288</t>
  </si>
  <si>
    <t>78102204-00368</t>
  </si>
  <si>
    <t>78102204-00448</t>
  </si>
  <si>
    <t>78102204-00528</t>
  </si>
  <si>
    <t>78102204-00608</t>
  </si>
  <si>
    <t>14.50</t>
  </si>
  <si>
    <t>78102204-00048</t>
  </si>
  <si>
    <t>78102204-00129</t>
  </si>
  <si>
    <t>78102204-00209</t>
  </si>
  <si>
    <t>78102204-00289</t>
  </si>
  <si>
    <t>78102204-00369</t>
  </si>
  <si>
    <t>78102204-00449</t>
  </si>
  <si>
    <t>78102204-00529</t>
  </si>
  <si>
    <t>78102204-00609</t>
  </si>
  <si>
    <t>15.00</t>
  </si>
  <si>
    <t>78102204-00049</t>
  </si>
  <si>
    <t>78102204-00130</t>
  </si>
  <si>
    <t>78102204-00210</t>
  </si>
  <si>
    <t>78102204-00290</t>
  </si>
  <si>
    <t>78102204-00370</t>
  </si>
  <si>
    <t>78102204-00450</t>
  </si>
  <si>
    <t>78102204-00530</t>
  </si>
  <si>
    <t>78102204-00610</t>
  </si>
  <si>
    <t>15.50</t>
  </si>
  <si>
    <t>78102204-00050</t>
  </si>
  <si>
    <t>78102204-00131</t>
  </si>
  <si>
    <t>78102204-00211</t>
  </si>
  <si>
    <t>78102204-00291</t>
  </si>
  <si>
    <t>78102204-00371</t>
  </si>
  <si>
    <t>78102204-00451</t>
  </si>
  <si>
    <t>78102204-00531</t>
  </si>
  <si>
    <t>78102204-00611</t>
  </si>
  <si>
    <t>16.00</t>
  </si>
  <si>
    <t>78102204-00051</t>
  </si>
  <si>
    <t>78102204-00132</t>
  </si>
  <si>
    <t>78102204-00212</t>
  </si>
  <si>
    <t>78102204-00292</t>
  </si>
  <si>
    <t>78102204-00372</t>
  </si>
  <si>
    <t>78102204-00452</t>
  </si>
  <si>
    <t>78102204-00532</t>
  </si>
  <si>
    <t>78102204-00612</t>
  </si>
  <si>
    <t>16.50</t>
  </si>
  <si>
    <t>78102204-00052</t>
  </si>
  <si>
    <t>78102204-00133</t>
  </si>
  <si>
    <t>78102204-00213</t>
  </si>
  <si>
    <t>78102204-00293</t>
  </si>
  <si>
    <t>78102204-00373</t>
  </si>
  <si>
    <t>78102204-00453</t>
  </si>
  <si>
    <t>78102204-00533</t>
  </si>
  <si>
    <t>78102204-00613</t>
  </si>
  <si>
    <t>17.00</t>
  </si>
  <si>
    <t>78102204-00053</t>
  </si>
  <si>
    <t>78102204-00134</t>
  </si>
  <si>
    <t>78102204-00214</t>
  </si>
  <si>
    <t>78102204-00294</t>
  </si>
  <si>
    <t>78102204-00374</t>
  </si>
  <si>
    <t>78102204-00454</t>
  </si>
  <si>
    <t>78102204-00534</t>
  </si>
  <si>
    <t>78102204-00614</t>
  </si>
  <si>
    <t>17.50</t>
  </si>
  <si>
    <t>78102204-00054</t>
  </si>
  <si>
    <t>78102204-00135</t>
  </si>
  <si>
    <t>78102204-00215</t>
  </si>
  <si>
    <t>78102204-00295</t>
  </si>
  <si>
    <t>78102204-00375</t>
  </si>
  <si>
    <t>78102204-00455</t>
  </si>
  <si>
    <t>78102204-00535</t>
  </si>
  <si>
    <t>78102204-00615</t>
  </si>
  <si>
    <t>18.00</t>
  </si>
  <si>
    <t>78102204-00055</t>
  </si>
  <si>
    <t>78102204-00136</t>
  </si>
  <si>
    <t>78102204-00216</t>
  </si>
  <si>
    <t>78102204-00296</t>
  </si>
  <si>
    <t>78102204-00376</t>
  </si>
  <si>
    <t>78102204-00456</t>
  </si>
  <si>
    <t>78102204-00536</t>
  </si>
  <si>
    <t>78102204-00616</t>
  </si>
  <si>
    <t>18.50</t>
  </si>
  <si>
    <t>78102204-00056</t>
  </si>
  <si>
    <t>78102204-00137</t>
  </si>
  <si>
    <t>78102204-00217</t>
  </si>
  <si>
    <t>78102204-00297</t>
  </si>
  <si>
    <t>78102204-00377</t>
  </si>
  <si>
    <t>78102204-00457</t>
  </si>
  <si>
    <t>78102204-00537</t>
  </si>
  <si>
    <t>78102204-00617</t>
  </si>
  <si>
    <t>19.00</t>
  </si>
  <si>
    <t>78102204-00057</t>
  </si>
  <si>
    <t>78102204-00138</t>
  </si>
  <si>
    <t>78102204-00218</t>
  </si>
  <si>
    <t>78102204-00298</t>
  </si>
  <si>
    <t>78102204-00378</t>
  </si>
  <si>
    <t>78102204-00458</t>
  </si>
  <si>
    <t>78102204-00538</t>
  </si>
  <si>
    <t>78102204-00618</t>
  </si>
  <si>
    <t>19.50</t>
  </si>
  <si>
    <t>78102204-00058</t>
  </si>
  <si>
    <t>78102204-00139</t>
  </si>
  <si>
    <t>78102204-00219</t>
  </si>
  <si>
    <t>78102204-00299</t>
  </si>
  <si>
    <t>78102204-00379</t>
  </si>
  <si>
    <t>78102204-00459</t>
  </si>
  <si>
    <t>78102204-00539</t>
  </si>
  <si>
    <t>78102204-00619</t>
  </si>
  <si>
    <t>20.00</t>
  </si>
  <si>
    <t>78102204-00059</t>
  </si>
  <si>
    <t>78102204-00140</t>
  </si>
  <si>
    <t>78102204-00220</t>
  </si>
  <si>
    <t>78102204-00300</t>
  </si>
  <si>
    <t>78102204-00380</t>
  </si>
  <si>
    <t>78102204-00460</t>
  </si>
  <si>
    <t>78102204-00540</t>
  </si>
  <si>
    <t>78102204-00620</t>
  </si>
  <si>
    <t>20.50</t>
  </si>
  <si>
    <t>78102204-00060</t>
  </si>
  <si>
    <t>78102204-00141</t>
  </si>
  <si>
    <t>78102204-00221</t>
  </si>
  <si>
    <t>78102204-00301</t>
  </si>
  <si>
    <t>78102204-00381</t>
  </si>
  <si>
    <t>78102204-00461</t>
  </si>
  <si>
    <t>78102204-00541</t>
  </si>
  <si>
    <t>78102204-00621</t>
  </si>
  <si>
    <t>21.00</t>
  </si>
  <si>
    <t>78102204-00061</t>
  </si>
  <si>
    <t>78102204-00142</t>
  </si>
  <si>
    <t>78102204-00222</t>
  </si>
  <si>
    <t>78102204-00302</t>
  </si>
  <si>
    <t>78102204-00382</t>
  </si>
  <si>
    <t>78102204-00462</t>
  </si>
  <si>
    <t>78102204-00542</t>
  </si>
  <si>
    <t>78102204-00622</t>
  </si>
  <si>
    <t>21.50</t>
  </si>
  <si>
    <t>78102204-00062</t>
  </si>
  <si>
    <t>78102204-00143</t>
  </si>
  <si>
    <t>78102204-00223</t>
  </si>
  <si>
    <t>78102204-00303</t>
  </si>
  <si>
    <t>78102204-00383</t>
  </si>
  <si>
    <t>78102204-00463</t>
  </si>
  <si>
    <t>78102204-00543</t>
  </si>
  <si>
    <t>78102204-00623</t>
  </si>
  <si>
    <t>22.00</t>
  </si>
  <si>
    <t>78102204-00063</t>
  </si>
  <si>
    <t>78102204-00144</t>
  </si>
  <si>
    <t>78102204-00224</t>
  </si>
  <si>
    <t>78102204-00304</t>
  </si>
  <si>
    <t>78102204-00384</t>
  </si>
  <si>
    <t>78102204-00464</t>
  </si>
  <si>
    <t>78102204-00544</t>
  </si>
  <si>
    <t>78102204-00624</t>
  </si>
  <si>
    <t>22.50</t>
  </si>
  <si>
    <t>78102204-00064</t>
  </si>
  <si>
    <t>78102204-00145</t>
  </si>
  <si>
    <t>78102204-00225</t>
  </si>
  <si>
    <t>78102204-00305</t>
  </si>
  <si>
    <t>78102204-00385</t>
  </si>
  <si>
    <t>78102204-00465</t>
  </si>
  <si>
    <t>78102204-00545</t>
  </si>
  <si>
    <t>78102204-00625</t>
  </si>
  <si>
    <t>23.00</t>
  </si>
  <si>
    <t>78102204-00065</t>
  </si>
  <si>
    <t>78102204-00146</t>
  </si>
  <si>
    <t>78102204-00226</t>
  </si>
  <si>
    <t>78102204-00306</t>
  </si>
  <si>
    <t>78102204-00386</t>
  </si>
  <si>
    <t>78102204-00466</t>
  </si>
  <si>
    <t>78102204-00546</t>
  </si>
  <si>
    <t>78102204-00626</t>
  </si>
  <si>
    <t>23.50</t>
  </si>
  <si>
    <t>78102204-00066</t>
  </si>
  <si>
    <t>78102204-00147</t>
  </si>
  <si>
    <t>78102204-00227</t>
  </si>
  <si>
    <t>78102204-00307</t>
  </si>
  <si>
    <t>78102204-00387</t>
  </si>
  <si>
    <t>78102204-00467</t>
  </si>
  <si>
    <t>78102204-00547</t>
  </si>
  <si>
    <t>78102204-00627</t>
  </si>
  <si>
    <t>24.00</t>
  </si>
  <si>
    <t>78102204-00067</t>
  </si>
  <si>
    <t>78102204-00148</t>
  </si>
  <si>
    <t>78102204-00228</t>
  </si>
  <si>
    <t>78102204-00308</t>
  </si>
  <si>
    <t>78102204-00388</t>
  </si>
  <si>
    <t>78102204-00468</t>
  </si>
  <si>
    <t>78102204-00548</t>
  </si>
  <si>
    <t>78102204-00628</t>
  </si>
  <si>
    <t>24.50</t>
  </si>
  <si>
    <t>78102204-00068</t>
  </si>
  <si>
    <t>78102204-00149</t>
  </si>
  <si>
    <t>78102204-00229</t>
  </si>
  <si>
    <t>78102204-00309</t>
  </si>
  <si>
    <t>78102204-00389</t>
  </si>
  <si>
    <t>78102204-00469</t>
  </si>
  <si>
    <t>78102204-00549</t>
  </si>
  <si>
    <t>78102204-00629</t>
  </si>
  <si>
    <t>25.00</t>
  </si>
  <si>
    <t>78102204-00069</t>
  </si>
  <si>
    <t>78102204-00150</t>
  </si>
  <si>
    <t>78102204-00230</t>
  </si>
  <si>
    <t>78102204-00310</t>
  </si>
  <si>
    <t>78102204-00390</t>
  </si>
  <si>
    <t>78102204-00470</t>
  </si>
  <si>
    <t>78102204-00550</t>
  </si>
  <si>
    <t>78102204-00630</t>
  </si>
  <si>
    <t>25.50</t>
  </si>
  <si>
    <t>78102204-00070</t>
  </si>
  <si>
    <t>78102204-00151</t>
  </si>
  <si>
    <t>78102204-00231</t>
  </si>
  <si>
    <t>78102204-00311</t>
  </si>
  <si>
    <t>78102204-00391</t>
  </si>
  <si>
    <t>78102204-00471</t>
  </si>
  <si>
    <t>78102204-00551</t>
  </si>
  <si>
    <t>78102204-00631</t>
  </si>
  <si>
    <t>26.00</t>
  </si>
  <si>
    <t>78102204-00071</t>
  </si>
  <si>
    <t>78102204-00152</t>
  </si>
  <si>
    <t>78102204-00232</t>
  </si>
  <si>
    <t>78102204-00312</t>
  </si>
  <si>
    <t>78102204-00392</t>
  </si>
  <si>
    <t>78102204-00472</t>
  </si>
  <si>
    <t>78102204-00552</t>
  </si>
  <si>
    <t>78102204-00632</t>
  </si>
  <si>
    <t>26.50</t>
  </si>
  <si>
    <t>78102204-00072</t>
  </si>
  <si>
    <t>78102204-00153</t>
  </si>
  <si>
    <t>78102204-00233</t>
  </si>
  <si>
    <t>78102204-00313</t>
  </si>
  <si>
    <t>78102204-00393</t>
  </si>
  <si>
    <t>78102204-00473</t>
  </si>
  <si>
    <t>78102204-00553</t>
  </si>
  <si>
    <t>78102204-00633</t>
  </si>
  <si>
    <t>27.00</t>
  </si>
  <si>
    <t>78102204-00073</t>
  </si>
  <si>
    <t>78102204-00154</t>
  </si>
  <si>
    <t>78102204-00234</t>
  </si>
  <si>
    <t>78102204-00314</t>
  </si>
  <si>
    <t>78102204-00394</t>
  </si>
  <si>
    <t>78102204-00474</t>
  </si>
  <si>
    <t>78102204-00554</t>
  </si>
  <si>
    <t>78102204-00634</t>
  </si>
  <si>
    <t>27.50</t>
  </si>
  <si>
    <t>78102204-00074</t>
  </si>
  <si>
    <t>78102204-00155</t>
  </si>
  <si>
    <t>78102204-00235</t>
  </si>
  <si>
    <t>78102204-00315</t>
  </si>
  <si>
    <t>78102204-00395</t>
  </si>
  <si>
    <t>78102204-00475</t>
  </si>
  <si>
    <t>78102204-00555</t>
  </si>
  <si>
    <t>78102204-00635</t>
  </si>
  <si>
    <t>28.00</t>
  </si>
  <si>
    <t>78102204-00075</t>
  </si>
  <si>
    <t>78102204-00156</t>
  </si>
  <si>
    <t>78102204-00236</t>
  </si>
  <si>
    <t>78102204-00316</t>
  </si>
  <si>
    <t>78102204-00396</t>
  </si>
  <si>
    <t>78102204-00476</t>
  </si>
  <si>
    <t>78102204-00556</t>
  </si>
  <si>
    <t>78102204-00636</t>
  </si>
  <si>
    <t>28.50</t>
  </si>
  <si>
    <t>78102204-00076</t>
  </si>
  <si>
    <t>78102204-00157</t>
  </si>
  <si>
    <t>78102204-00237</t>
  </si>
  <si>
    <t>78102204-00317</t>
  </si>
  <si>
    <t>78102204-00397</t>
  </si>
  <si>
    <t>78102204-00477</t>
  </si>
  <si>
    <t>78102204-00557</t>
  </si>
  <si>
    <t>78102204-00637</t>
  </si>
  <si>
    <t>29.00</t>
  </si>
  <si>
    <t>78102204-00077</t>
  </si>
  <si>
    <t>78102204-00158</t>
  </si>
  <si>
    <t>78102204-00238</t>
  </si>
  <si>
    <t>78102204-00318</t>
  </si>
  <si>
    <t>78102204-00398</t>
  </si>
  <si>
    <t>78102204-00478</t>
  </si>
  <si>
    <t>78102204-00558</t>
  </si>
  <si>
    <t>78102204-00638</t>
  </si>
  <si>
    <t>29.50</t>
  </si>
  <si>
    <t>78102204-00078</t>
  </si>
  <si>
    <t>78102204-00159</t>
  </si>
  <si>
    <t>78102204-00239</t>
  </si>
  <si>
    <t>78102204-00319</t>
  </si>
  <si>
    <t>78102204-00399</t>
  </si>
  <si>
    <t>78102204-00479</t>
  </si>
  <si>
    <t>78102204-00559</t>
  </si>
  <si>
    <t>78102204-00639</t>
  </si>
  <si>
    <t>30.00</t>
  </si>
  <si>
    <t>78102204-00079</t>
  </si>
  <si>
    <t>78102204-00160</t>
  </si>
  <si>
    <t>78102204-00240</t>
  </si>
  <si>
    <t>78102204-00320</t>
  </si>
  <si>
    <t>78102204-00400</t>
  </si>
  <si>
    <t>78102204-00480</t>
  </si>
  <si>
    <t>78102204-00560</t>
  </si>
  <si>
    <t>78102204-00640</t>
  </si>
  <si>
    <t>INTERNATIONAL DESTINATION COUNTRIES AND ZONE CLASSIFICATION</t>
  </si>
  <si>
    <t>COUNTRY</t>
  </si>
  <si>
    <t>ZONE</t>
  </si>
  <si>
    <t>Afghanistan</t>
  </si>
  <si>
    <t>Z08</t>
  </si>
  <si>
    <t>East Timor</t>
  </si>
  <si>
    <t>Lithuania</t>
  </si>
  <si>
    <t>Slovakia</t>
  </si>
  <si>
    <t>Z07</t>
  </si>
  <si>
    <t>Albania</t>
  </si>
  <si>
    <t>Ecuador</t>
  </si>
  <si>
    <t>Luxembourg</t>
  </si>
  <si>
    <t>Z05</t>
  </si>
  <si>
    <t>Slovenia</t>
  </si>
  <si>
    <t>Algeria</t>
  </si>
  <si>
    <t>Egypt</t>
  </si>
  <si>
    <t>Macau</t>
  </si>
  <si>
    <t>Z06</t>
  </si>
  <si>
    <t>Solomon Islands</t>
  </si>
  <si>
    <t>American Samoa</t>
  </si>
  <si>
    <t>El Salvador</t>
  </si>
  <si>
    <t>Macedonia</t>
  </si>
  <si>
    <t>Somalia</t>
  </si>
  <si>
    <t>Andorra</t>
  </si>
  <si>
    <t>Eritrea</t>
  </si>
  <si>
    <t>Madagascar</t>
  </si>
  <si>
    <t>Spain</t>
  </si>
  <si>
    <t>Angola</t>
  </si>
  <si>
    <t>Estonia</t>
  </si>
  <si>
    <t>Malawi</t>
  </si>
  <si>
    <t>Z03</t>
  </si>
  <si>
    <t>Sri Lanka</t>
  </si>
  <si>
    <t>Anguilla</t>
  </si>
  <si>
    <t>Ethiopia</t>
  </si>
  <si>
    <t>Malaysia</t>
  </si>
  <si>
    <t>St Barthelemy</t>
  </si>
  <si>
    <t>Antigua</t>
  </si>
  <si>
    <t>Falkland Islands</t>
  </si>
  <si>
    <t>Maldives</t>
  </si>
  <si>
    <t>St Eustatius</t>
  </si>
  <si>
    <t>Argentina</t>
  </si>
  <si>
    <t>Faroe Islands</t>
  </si>
  <si>
    <t>Mali</t>
  </si>
  <si>
    <t>St Kitts</t>
  </si>
  <si>
    <t>Armenia</t>
  </si>
  <si>
    <t xml:space="preserve">Fiji </t>
  </si>
  <si>
    <t>Malta</t>
  </si>
  <si>
    <t>St Lucia</t>
  </si>
  <si>
    <t>Aruba</t>
  </si>
  <si>
    <t>Finland</t>
  </si>
  <si>
    <t>Marshall Islands</t>
  </si>
  <si>
    <t>St Maarten</t>
  </si>
  <si>
    <t>Australia</t>
  </si>
  <si>
    <t>France</t>
  </si>
  <si>
    <t>Martinique</t>
  </si>
  <si>
    <t>St Vincent</t>
  </si>
  <si>
    <t>Austria</t>
  </si>
  <si>
    <t>French Guiana</t>
  </si>
  <si>
    <t>Mauritania</t>
  </si>
  <si>
    <t>Sudan</t>
  </si>
  <si>
    <t>Azerbaijan</t>
  </si>
  <si>
    <t>Gabon</t>
  </si>
  <si>
    <t>Mauritius</t>
  </si>
  <si>
    <t>Suriname</t>
  </si>
  <si>
    <t>Bahamas</t>
  </si>
  <si>
    <t>Gambia</t>
  </si>
  <si>
    <t>Mayotte</t>
  </si>
  <si>
    <t>Swaziland</t>
  </si>
  <si>
    <t>Z01</t>
  </si>
  <si>
    <t>Bahrain</t>
  </si>
  <si>
    <t>Georgia</t>
  </si>
  <si>
    <t>Mexico</t>
  </si>
  <si>
    <t>Sweden</t>
  </si>
  <si>
    <t>Bangladesh</t>
  </si>
  <si>
    <t>Germany</t>
  </si>
  <si>
    <t>Moldova, Republic Of</t>
  </si>
  <si>
    <t>Switzerland</t>
  </si>
  <si>
    <t>Barbados</t>
  </si>
  <si>
    <t>Ghana</t>
  </si>
  <si>
    <t>Monaco</t>
  </si>
  <si>
    <t>Syria</t>
  </si>
  <si>
    <t>Belarus</t>
  </si>
  <si>
    <t>Gibraltar</t>
  </si>
  <si>
    <t>Mongolia</t>
  </si>
  <si>
    <t>Tahiti</t>
  </si>
  <si>
    <t>Belgium</t>
  </si>
  <si>
    <t>Greece</t>
  </si>
  <si>
    <t>Montenegro, Republic Of</t>
  </si>
  <si>
    <t>Taiwan</t>
  </si>
  <si>
    <t>Belize</t>
  </si>
  <si>
    <t>Greenland</t>
  </si>
  <si>
    <t>Montserrat</t>
  </si>
  <si>
    <t>Tajikistan</t>
  </si>
  <si>
    <t>Benin</t>
  </si>
  <si>
    <t>Grenada</t>
  </si>
  <si>
    <t>Morocco</t>
  </si>
  <si>
    <t>Tanzania</t>
  </si>
  <si>
    <t>Z04</t>
  </si>
  <si>
    <t>Bermuda</t>
  </si>
  <si>
    <t>Guadeloupe</t>
  </si>
  <si>
    <t>Mozambique (Maputo)*</t>
  </si>
  <si>
    <t>Thailand</t>
  </si>
  <si>
    <t>Bhutan</t>
  </si>
  <si>
    <t>Guam</t>
  </si>
  <si>
    <t xml:space="preserve">Myanmar </t>
  </si>
  <si>
    <t>Togo</t>
  </si>
  <si>
    <t>Bolivia</t>
  </si>
  <si>
    <t>Guatemala</t>
  </si>
  <si>
    <t>Namibia (Windhoek)*</t>
  </si>
  <si>
    <t>Z02</t>
  </si>
  <si>
    <t>Tonga</t>
  </si>
  <si>
    <t>Bonaire</t>
  </si>
  <si>
    <t>Guernsey</t>
  </si>
  <si>
    <t>Nauru, Republic Of</t>
  </si>
  <si>
    <t>Trinidad &amp; Tobago</t>
  </si>
  <si>
    <t>Bosnia &amp; Herzegovina</t>
  </si>
  <si>
    <t>Guinea Republic</t>
  </si>
  <si>
    <t>Nepal</t>
  </si>
  <si>
    <t>Tunisia</t>
  </si>
  <si>
    <t>Botswana (Gaborone)*</t>
  </si>
  <si>
    <t>Guinea – Bissau</t>
  </si>
  <si>
    <t>Netherlands, The</t>
  </si>
  <si>
    <t>Turkey</t>
  </si>
  <si>
    <t>Brazil</t>
  </si>
  <si>
    <t>Guinea- Equatorial</t>
  </si>
  <si>
    <t>Nevis</t>
  </si>
  <si>
    <t>Turkmenistan</t>
  </si>
  <si>
    <t>Brunei</t>
  </si>
  <si>
    <t>Guyana</t>
  </si>
  <si>
    <t>New Caledonia</t>
  </si>
  <si>
    <t>Turks &amp; Caicos Islands</t>
  </si>
  <si>
    <t>Bulgaria</t>
  </si>
  <si>
    <t>Haiti</t>
  </si>
  <si>
    <t>New Zealand</t>
  </si>
  <si>
    <t>Uganda</t>
  </si>
  <si>
    <t>Burkina Faso</t>
  </si>
  <si>
    <t>Honduras</t>
  </si>
  <si>
    <t>Nicaragua</t>
  </si>
  <si>
    <t>Ukraine</t>
  </si>
  <si>
    <t>Burundi</t>
  </si>
  <si>
    <t>Hong Kong</t>
  </si>
  <si>
    <t>Niger</t>
  </si>
  <si>
    <t>United Arab Emirates</t>
  </si>
  <si>
    <t>Cambodia</t>
  </si>
  <si>
    <t>Hungary</t>
  </si>
  <si>
    <t>Nigeria</t>
  </si>
  <si>
    <t xml:space="preserve">United Kingdom </t>
  </si>
  <si>
    <t>Cameroon</t>
  </si>
  <si>
    <t>Iceland</t>
  </si>
  <si>
    <t>Niue</t>
  </si>
  <si>
    <t xml:space="preserve">United States  </t>
  </si>
  <si>
    <t>Canada</t>
  </si>
  <si>
    <t>India</t>
  </si>
  <si>
    <t>Norway</t>
  </si>
  <si>
    <t>Uruguay</t>
  </si>
  <si>
    <t>Canary Islands</t>
  </si>
  <si>
    <t>Indonesia</t>
  </si>
  <si>
    <t>Oman</t>
  </si>
  <si>
    <t>Uzbekistan</t>
  </si>
  <si>
    <t xml:space="preserve">Cape Verde </t>
  </si>
  <si>
    <t>Iran (Islamic Republic Of)</t>
  </si>
  <si>
    <t>Pakistan</t>
  </si>
  <si>
    <t>Vanuatu</t>
  </si>
  <si>
    <t>Cayman Islands</t>
  </si>
  <si>
    <t>Iraq</t>
  </si>
  <si>
    <t>Panama</t>
  </si>
  <si>
    <t>Venezuela</t>
  </si>
  <si>
    <t>Central African Rep</t>
  </si>
  <si>
    <t>Ireland, Republic Of</t>
  </si>
  <si>
    <t>Papua New Guinea</t>
  </si>
  <si>
    <t>Vietnam</t>
  </si>
  <si>
    <t>Chad</t>
  </si>
  <si>
    <t>Israel</t>
  </si>
  <si>
    <t>Paraguay</t>
  </si>
  <si>
    <t>Virgin Islands (British)</t>
  </si>
  <si>
    <t>Chile</t>
  </si>
  <si>
    <t>Italy</t>
  </si>
  <si>
    <t>Peru</t>
  </si>
  <si>
    <t>Virgin Islands (US)</t>
  </si>
  <si>
    <t>China (Peoples Rep)</t>
  </si>
  <si>
    <t xml:space="preserve">Jamaica </t>
  </si>
  <si>
    <t>Philippines, The</t>
  </si>
  <si>
    <t>Western Samoa</t>
  </si>
  <si>
    <t>Colombia</t>
  </si>
  <si>
    <t>Japan</t>
  </si>
  <si>
    <t>Poland</t>
  </si>
  <si>
    <t>Yemen, Republic Of</t>
  </si>
  <si>
    <t>Comores</t>
  </si>
  <si>
    <t>Jersey</t>
  </si>
  <si>
    <t>Portugal</t>
  </si>
  <si>
    <t>Zambia (Lusaka)*</t>
  </si>
  <si>
    <t>Congo</t>
  </si>
  <si>
    <t>Jordan</t>
  </si>
  <si>
    <t>Puerto Rico</t>
  </si>
  <si>
    <t>Zimbabwe (Harare)*</t>
  </si>
  <si>
    <t>Congo, The Democratic Republic of</t>
  </si>
  <si>
    <t>Kazakhstan</t>
  </si>
  <si>
    <t>Qatar</t>
  </si>
  <si>
    <t>Cook Islands</t>
  </si>
  <si>
    <t>Kenya (Nairobi)*</t>
  </si>
  <si>
    <t>Reunion Islands</t>
  </si>
  <si>
    <t>Costa Rica</t>
  </si>
  <si>
    <t>Kiribati</t>
  </si>
  <si>
    <t>Romania</t>
  </si>
  <si>
    <t>Cote d’voire</t>
  </si>
  <si>
    <t>Korea, Republic Of (South)</t>
  </si>
  <si>
    <t>Russian Federation, The</t>
  </si>
  <si>
    <t>Croatia</t>
  </si>
  <si>
    <t xml:space="preserve">Korea, Republic Of (North) </t>
  </si>
  <si>
    <t>Rwanda</t>
  </si>
  <si>
    <t>Cuba</t>
  </si>
  <si>
    <t>Kosovo</t>
  </si>
  <si>
    <t>Saipan</t>
  </si>
  <si>
    <t>Curacao</t>
  </si>
  <si>
    <t>Kuwait</t>
  </si>
  <si>
    <t>San Marino</t>
  </si>
  <si>
    <t xml:space="preserve">Cyprus </t>
  </si>
  <si>
    <t>Kyrgyzstan</t>
  </si>
  <si>
    <t>Sao Tome &amp; Principe</t>
  </si>
  <si>
    <t>Czech, Republic, The</t>
  </si>
  <si>
    <t>Laos</t>
  </si>
  <si>
    <t>Saudi Arabia</t>
  </si>
  <si>
    <t>Latvia</t>
  </si>
  <si>
    <t>Senegal</t>
  </si>
  <si>
    <t>Denmark</t>
  </si>
  <si>
    <t>Lebanon</t>
  </si>
  <si>
    <t>Serbia, Republic Of</t>
  </si>
  <si>
    <t>Djibouti</t>
  </si>
  <si>
    <t>Lesotho (Maseru)*</t>
  </si>
  <si>
    <t>Seychelles</t>
  </si>
  <si>
    <t>Dominica</t>
  </si>
  <si>
    <t>Liberia</t>
  </si>
  <si>
    <t>Sierra Leone</t>
  </si>
  <si>
    <t>Dominican Republic</t>
  </si>
  <si>
    <t>Libya</t>
  </si>
  <si>
    <t>Singapore</t>
  </si>
  <si>
    <t>Transit Times per Zone</t>
  </si>
  <si>
    <t xml:space="preserve">Document </t>
  </si>
  <si>
    <t xml:space="preserve">Non-Document </t>
  </si>
  <si>
    <t>Zone 01</t>
  </si>
  <si>
    <t>Madibana</t>
  </si>
  <si>
    <t>Skynet</t>
  </si>
  <si>
    <t>Zone 07</t>
  </si>
  <si>
    <t>Zone 08</t>
  </si>
  <si>
    <t>Zone 02</t>
  </si>
  <si>
    <t>Zone 03</t>
  </si>
  <si>
    <t>2, 3</t>
  </si>
  <si>
    <t>Zone 04</t>
  </si>
  <si>
    <t>1, 2</t>
  </si>
  <si>
    <t>Zone  05</t>
  </si>
  <si>
    <t>Zone 06</t>
  </si>
  <si>
    <t>3, 4</t>
  </si>
  <si>
    <t>(blank)</t>
  </si>
  <si>
    <t>Grand Total</t>
  </si>
  <si>
    <t>Madibana New Price</t>
  </si>
  <si>
    <t>Skynet SA 
(New Price)</t>
  </si>
  <si>
    <t>Skynet SA
New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</si>
</sst>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R&quot;\ #,##0.00"/>
    <numFmt numFmtId="165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10"/>
      <color theme="1" tint="0.499984740745262"/>
      <name val="Arial Narrow"/>
      <family val="2"/>
    </font>
    <font>
      <b/>
      <sz val="10"/>
      <color theme="1" tint="0.49998474074526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</patternFill>
    </fill>
    <fill>
      <patternFill patternType="solid">
        <fgColor rgb="FFFFCC9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 tint="0.34998626667073579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0" applyFont="1" applyFill="1"/>
    <xf numFmtId="0" fontId="3" fillId="3" borderId="1" xfId="0" applyNumberFormat="1" applyFont="1" applyFill="1" applyBorder="1" applyAlignment="1" applyProtection="1">
      <alignment horizontal="center" vertical="center" wrapText="1" shrinkToFit="1"/>
    </xf>
    <xf numFmtId="0" fontId="3" fillId="3" borderId="2" xfId="0" applyNumberFormat="1" applyFont="1" applyFill="1" applyBorder="1" applyAlignment="1" applyProtection="1">
      <alignment horizontal="center" vertical="center" wrapText="1" shrinkToFit="1"/>
    </xf>
    <xf numFmtId="0" fontId="4" fillId="2" borderId="3" xfId="0" applyNumberFormat="1" applyFont="1" applyFill="1" applyBorder="1" applyAlignment="1" applyProtection="1">
      <alignment horizontal="left" vertical="center" wrapText="1" shrinkToFit="1"/>
    </xf>
    <xf numFmtId="49" fontId="4" fillId="2" borderId="4" xfId="0" applyNumberFormat="1" applyFont="1" applyFill="1" applyBorder="1" applyAlignment="1" applyProtection="1">
      <alignment horizontal="left" vertical="center" wrapText="1" shrinkToFit="1"/>
    </xf>
    <xf numFmtId="0" fontId="4" fillId="2" borderId="7" xfId="0" applyNumberFormat="1" applyFont="1" applyFill="1" applyBorder="1" applyAlignment="1" applyProtection="1">
      <alignment horizontal="left" vertical="center" wrapText="1" shrinkToFit="1"/>
    </xf>
    <xf numFmtId="49" fontId="4" fillId="2" borderId="8" xfId="0" applyNumberFormat="1" applyFont="1" applyFill="1" applyBorder="1" applyAlignment="1" applyProtection="1">
      <alignment horizontal="left" vertical="center" wrapText="1" shrinkToFit="1"/>
    </xf>
    <xf numFmtId="0" fontId="2" fillId="2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/>
    <xf numFmtId="0" fontId="5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43" fontId="5" fillId="5" borderId="15" xfId="1" applyFont="1" applyFill="1" applyBorder="1" applyAlignment="1">
      <alignment horizontal="center" vertical="center" wrapText="1"/>
    </xf>
    <xf numFmtId="43" fontId="5" fillId="6" borderId="4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5" fillId="0" borderId="1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43" fontId="6" fillId="5" borderId="4" xfId="1" applyFont="1" applyFill="1" applyBorder="1" applyAlignment="1">
      <alignment horizontal="center" vertical="center"/>
    </xf>
    <xf numFmtId="0" fontId="6" fillId="5" borderId="6" xfId="0" applyFont="1" applyFill="1" applyBorder="1"/>
    <xf numFmtId="0" fontId="6" fillId="5" borderId="7" xfId="0" applyFont="1" applyFill="1" applyBorder="1" applyAlignment="1">
      <alignment horizontal="center" vertical="center"/>
    </xf>
    <xf numFmtId="43" fontId="6" fillId="5" borderId="8" xfId="1" applyFont="1" applyFill="1" applyBorder="1" applyAlignment="1">
      <alignment horizontal="center" vertical="center"/>
    </xf>
    <xf numFmtId="0" fontId="6" fillId="5" borderId="9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43" fontId="6" fillId="5" borderId="5" xfId="1" applyFont="1" applyFill="1" applyBorder="1" applyAlignment="1">
      <alignment horizontal="center" vertical="center"/>
    </xf>
    <xf numFmtId="0" fontId="6" fillId="5" borderId="5" xfId="0" applyFont="1" applyFill="1" applyBorder="1"/>
    <xf numFmtId="43" fontId="6" fillId="6" borderId="20" xfId="1" applyFont="1" applyFill="1" applyBorder="1" applyAlignment="1">
      <alignment vertical="center"/>
    </xf>
    <xf numFmtId="43" fontId="6" fillId="6" borderId="5" xfId="1" applyFont="1" applyFill="1" applyBorder="1" applyAlignment="1">
      <alignment horizontal="center" vertical="center"/>
    </xf>
    <xf numFmtId="0" fontId="6" fillId="6" borderId="5" xfId="0" applyFont="1" applyFill="1" applyBorder="1"/>
    <xf numFmtId="43" fontId="6" fillId="7" borderId="5" xfId="1" applyFont="1" applyFill="1" applyBorder="1" applyAlignment="1">
      <alignment horizontal="center" vertical="center"/>
    </xf>
    <xf numFmtId="0" fontId="6" fillId="7" borderId="5" xfId="0" applyFont="1" applyFill="1" applyBorder="1"/>
    <xf numFmtId="0" fontId="5" fillId="0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3" fontId="6" fillId="6" borderId="5" xfId="1" applyFont="1" applyFill="1" applyBorder="1" applyAlignment="1">
      <alignment vertical="center"/>
    </xf>
    <xf numFmtId="43" fontId="6" fillId="7" borderId="5" xfId="1" applyFont="1" applyFill="1" applyBorder="1" applyAlignment="1">
      <alignment vertical="center"/>
    </xf>
    <xf numFmtId="43" fontId="6" fillId="5" borderId="5" xfId="1" applyFont="1" applyFill="1" applyBorder="1" applyAlignment="1">
      <alignment vertical="center"/>
    </xf>
    <xf numFmtId="165" fontId="6" fillId="7" borderId="5" xfId="1" applyNumberFormat="1" applyFont="1" applyFill="1" applyBorder="1"/>
    <xf numFmtId="165" fontId="6" fillId="5" borderId="5" xfId="1" applyNumberFormat="1" applyFont="1" applyFill="1" applyBorder="1"/>
    <xf numFmtId="165" fontId="6" fillId="6" borderId="5" xfId="1" applyNumberFormat="1" applyFont="1" applyFill="1" applyBorder="1"/>
    <xf numFmtId="0" fontId="6" fillId="5" borderId="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3" fontId="6" fillId="0" borderId="0" xfId="1" applyFont="1" applyFill="1"/>
    <xf numFmtId="0" fontId="8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0" xfId="0" applyFont="1"/>
    <xf numFmtId="0" fontId="10" fillId="2" borderId="0" xfId="0" applyFont="1" applyFill="1"/>
    <xf numFmtId="0" fontId="9" fillId="3" borderId="26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/>
    </xf>
    <xf numFmtId="0" fontId="10" fillId="8" borderId="0" xfId="0" applyFont="1" applyFill="1"/>
    <xf numFmtId="0" fontId="11" fillId="3" borderId="26" xfId="0" applyFont="1" applyFill="1" applyBorder="1" applyAlignment="1">
      <alignment horizontal="center" wrapText="1"/>
    </xf>
    <xf numFmtId="0" fontId="10" fillId="2" borderId="26" xfId="0" applyFont="1" applyFill="1" applyBorder="1"/>
    <xf numFmtId="0" fontId="10" fillId="2" borderId="2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wrapText="1"/>
    </xf>
    <xf numFmtId="0" fontId="10" fillId="2" borderId="0" xfId="0" applyFont="1" applyFill="1" applyBorder="1"/>
    <xf numFmtId="0" fontId="11" fillId="3" borderId="5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0" fillId="2" borderId="5" xfId="0" applyFont="1" applyFill="1" applyBorder="1"/>
    <xf numFmtId="0" fontId="10" fillId="2" borderId="5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3" fillId="3" borderId="31" xfId="0" applyNumberFormat="1" applyFont="1" applyFill="1" applyBorder="1" applyAlignment="1" applyProtection="1">
      <alignment horizontal="center" vertical="center" wrapText="1" shrinkToFit="1"/>
    </xf>
    <xf numFmtId="0" fontId="13" fillId="9" borderId="0" xfId="0" applyFont="1" applyFill="1" applyAlignment="1">
      <alignment horizontal="center"/>
    </xf>
    <xf numFmtId="49" fontId="4" fillId="2" borderId="12" xfId="0" applyNumberFormat="1" applyFont="1" applyFill="1" applyBorder="1" applyAlignment="1" applyProtection="1">
      <alignment horizontal="left" vertical="center" wrapText="1" shrinkToFit="1"/>
    </xf>
    <xf numFmtId="49" fontId="4" fillId="2" borderId="33" xfId="0" applyNumberFormat="1" applyFont="1" applyFill="1" applyBorder="1" applyAlignment="1" applyProtection="1">
      <alignment horizontal="left" vertical="center" wrapText="1" shrinkToFit="1"/>
    </xf>
    <xf numFmtId="164" fontId="13" fillId="9" borderId="34" xfId="0" applyNumberFormat="1" applyFont="1" applyFill="1" applyBorder="1" applyAlignment="1" applyProtection="1">
      <alignment horizontal="center" vertical="center" wrapText="1" shrinkToFit="1"/>
    </xf>
    <xf numFmtId="164" fontId="13" fillId="9" borderId="35" xfId="0" applyNumberFormat="1" applyFont="1" applyFill="1" applyBorder="1" applyAlignment="1" applyProtection="1">
      <alignment horizontal="center" vertical="center" wrapText="1" shrinkToFit="1"/>
    </xf>
    <xf numFmtId="0" fontId="3" fillId="3" borderId="36" xfId="0" applyNumberFormat="1" applyFont="1" applyFill="1" applyBorder="1" applyAlignment="1" applyProtection="1">
      <alignment horizontal="center" vertical="center" wrapText="1" shrinkToFit="1"/>
    </xf>
    <xf numFmtId="0" fontId="3" fillId="3" borderId="37" xfId="0" applyNumberFormat="1" applyFont="1" applyFill="1" applyBorder="1" applyAlignment="1" applyProtection="1">
      <alignment horizontal="center" vertical="center" wrapText="1" shrinkToFit="1"/>
    </xf>
    <xf numFmtId="164" fontId="4" fillId="4" borderId="38" xfId="0" applyNumberFormat="1" applyFont="1" applyFill="1" applyBorder="1" applyAlignment="1" applyProtection="1">
      <alignment horizontal="center" vertical="center" wrapText="1" shrinkToFit="1"/>
    </xf>
    <xf numFmtId="164" fontId="4" fillId="4" borderId="39" xfId="0" applyNumberFormat="1" applyFont="1" applyFill="1" applyBorder="1" applyAlignment="1" applyProtection="1">
      <alignment horizontal="center" vertical="center" wrapText="1" shrinkToFit="1"/>
    </xf>
    <xf numFmtId="164" fontId="4" fillId="4" borderId="40" xfId="0" applyNumberFormat="1" applyFont="1" applyFill="1" applyBorder="1" applyAlignment="1" applyProtection="1">
      <alignment horizontal="center" vertical="center" wrapText="1" shrinkToFit="1"/>
    </xf>
    <xf numFmtId="164" fontId="4" fillId="4" borderId="41" xfId="0" applyNumberFormat="1" applyFont="1" applyFill="1" applyBorder="1" applyAlignment="1" applyProtection="1">
      <alignment horizontal="center" vertical="center" wrapText="1" shrinkToFit="1"/>
    </xf>
    <xf numFmtId="0" fontId="14" fillId="9" borderId="14" xfId="0" applyNumberFormat="1" applyFont="1" applyFill="1" applyBorder="1" applyAlignment="1" applyProtection="1">
      <alignment horizontal="center" vertical="center" wrapText="1" shrinkToFit="1"/>
    </xf>
    <xf numFmtId="0" fontId="3" fillId="3" borderId="42" xfId="0" applyNumberFormat="1" applyFont="1" applyFill="1" applyBorder="1" applyAlignment="1" applyProtection="1">
      <alignment horizontal="center" vertical="center" wrapText="1" shrinkToFit="1"/>
    </xf>
    <xf numFmtId="2" fontId="2" fillId="0" borderId="43" xfId="0" applyNumberFormat="1" applyFont="1" applyBorder="1" applyAlignment="1">
      <alignment horizontal="center"/>
    </xf>
    <xf numFmtId="0" fontId="2" fillId="2" borderId="39" xfId="0" applyFont="1" applyFill="1" applyBorder="1"/>
    <xf numFmtId="0" fontId="2" fillId="2" borderId="17" xfId="0" applyFont="1" applyFill="1" applyBorder="1"/>
    <xf numFmtId="2" fontId="2" fillId="0" borderId="44" xfId="0" applyNumberFormat="1" applyFont="1" applyBorder="1" applyAlignment="1">
      <alignment horizontal="center"/>
    </xf>
    <xf numFmtId="0" fontId="2" fillId="2" borderId="41" xfId="0" applyFont="1" applyFill="1" applyBorder="1"/>
    <xf numFmtId="4" fontId="6" fillId="5" borderId="0" xfId="0" applyNumberFormat="1" applyFont="1" applyFill="1" applyBorder="1"/>
    <xf numFmtId="4" fontId="6" fillId="5" borderId="45" xfId="0" applyNumberFormat="1" applyFont="1" applyFill="1" applyBorder="1"/>
    <xf numFmtId="43" fontId="5" fillId="5" borderId="12" xfId="1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43" fontId="5" fillId="10" borderId="5" xfId="1" applyFont="1" applyFill="1" applyBorder="1" applyAlignment="1">
      <alignment horizontal="center" vertical="center" wrapText="1"/>
    </xf>
    <xf numFmtId="43" fontId="6" fillId="10" borderId="5" xfId="1" applyFont="1" applyFill="1" applyBorder="1" applyAlignment="1">
      <alignment vertical="center"/>
    </xf>
    <xf numFmtId="43" fontId="6" fillId="10" borderId="5" xfId="1" applyFont="1" applyFill="1" applyBorder="1" applyAlignment="1">
      <alignment horizontal="center" vertical="center"/>
    </xf>
    <xf numFmtId="0" fontId="6" fillId="10" borderId="5" xfId="0" applyFont="1" applyFill="1" applyBorder="1"/>
    <xf numFmtId="4" fontId="6" fillId="10" borderId="5" xfId="0" applyNumberFormat="1" applyFont="1" applyFill="1" applyBorder="1"/>
    <xf numFmtId="0" fontId="5" fillId="7" borderId="5" xfId="0" applyFont="1" applyFill="1" applyBorder="1" applyAlignment="1">
      <alignment horizontal="center" vertical="center" wrapText="1"/>
    </xf>
    <xf numFmtId="43" fontId="5" fillId="7" borderId="5" xfId="1" applyFont="1" applyFill="1" applyBorder="1" applyAlignment="1">
      <alignment horizontal="center" vertical="center" wrapText="1"/>
    </xf>
    <xf numFmtId="4" fontId="6" fillId="7" borderId="5" xfId="0" applyNumberFormat="1" applyFont="1" applyFill="1" applyBorder="1"/>
    <xf numFmtId="43" fontId="5" fillId="6" borderId="12" xfId="1" applyFont="1" applyFill="1" applyBorder="1" applyAlignment="1">
      <alignment horizontal="center" vertical="center" wrapText="1"/>
    </xf>
    <xf numFmtId="4" fontId="6" fillId="5" borderId="20" xfId="0" applyNumberFormat="1" applyFont="1" applyFill="1" applyBorder="1"/>
    <xf numFmtId="4" fontId="6" fillId="5" borderId="5" xfId="0" applyNumberFormat="1" applyFont="1" applyFill="1" applyBorder="1"/>
    <xf numFmtId="4" fontId="6" fillId="6" borderId="5" xfId="0" applyNumberFormat="1" applyFont="1" applyFill="1" applyBorder="1"/>
    <xf numFmtId="4" fontId="6" fillId="7" borderId="5" xfId="1" applyNumberFormat="1" applyFont="1" applyFill="1" applyBorder="1"/>
    <xf numFmtId="4" fontId="6" fillId="5" borderId="5" xfId="1" applyNumberFormat="1" applyFont="1" applyFill="1" applyBorder="1"/>
    <xf numFmtId="4" fontId="6" fillId="6" borderId="5" xfId="1" applyNumberFormat="1" applyFont="1" applyFill="1" applyBorder="1"/>
    <xf numFmtId="0" fontId="5" fillId="5" borderId="5" xfId="0" applyFont="1" applyFill="1" applyBorder="1" applyAlignment="1">
      <alignment horizontal="center" vertical="center" wrapText="1"/>
    </xf>
    <xf numFmtId="43" fontId="5" fillId="5" borderId="5" xfId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43" fontId="5" fillId="6" borderId="5" xfId="1" applyFont="1" applyFill="1" applyBorder="1" applyAlignment="1">
      <alignment horizontal="center" vertical="center" wrapText="1"/>
    </xf>
    <xf numFmtId="4" fontId="6" fillId="6" borderId="32" xfId="0" applyNumberFormat="1" applyFont="1" applyFill="1" applyBorder="1"/>
    <xf numFmtId="4" fontId="6" fillId="6" borderId="30" xfId="0" applyNumberFormat="1" applyFont="1" applyFill="1" applyBorder="1"/>
    <xf numFmtId="0" fontId="5" fillId="6" borderId="5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0" fontId="5" fillId="10" borderId="34" xfId="0" applyFont="1" applyFill="1" applyBorder="1" applyAlignment="1">
      <alignment horizontal="center"/>
    </xf>
    <xf numFmtId="0" fontId="5" fillId="10" borderId="46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7" borderId="34" xfId="0" applyFont="1" applyFill="1" applyBorder="1" applyAlignment="1">
      <alignment horizontal="center"/>
    </xf>
    <xf numFmtId="0" fontId="5" fillId="7" borderId="46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0" fontId="5" fillId="6" borderId="34" xfId="0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3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851\AppData\Local\Microsoft\Windows\INetCache\Content.Outlook\WHREUBEU\Contract%20Price%20Adjustment%2001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ynet CAT B"/>
      <sheetName val="Skynet"/>
      <sheetName val="Madibana"/>
      <sheetName val="Domestic"/>
      <sheetName val="Sheet1"/>
      <sheetName val="International "/>
      <sheetName val="Sheet2"/>
      <sheetName val="Sheet3"/>
      <sheetName val="Zones"/>
      <sheetName val="Lead Times"/>
    </sheetNames>
    <sheetDataSet>
      <sheetData sheetId="0"/>
      <sheetData sheetId="1">
        <row r="3">
          <cell r="F3">
            <v>31.466977970193316</v>
          </cell>
        </row>
        <row r="4">
          <cell r="F4">
            <v>31.466977970193316</v>
          </cell>
        </row>
        <row r="5">
          <cell r="F5">
            <v>31.466977970193316</v>
          </cell>
        </row>
        <row r="6">
          <cell r="F6">
            <v>62.933955940386632</v>
          </cell>
        </row>
        <row r="7">
          <cell r="F7">
            <v>62.933955940386632</v>
          </cell>
        </row>
        <row r="8">
          <cell r="F8">
            <v>98.758263171583295</v>
          </cell>
        </row>
        <row r="9">
          <cell r="F9">
            <v>98.758263171583295</v>
          </cell>
        </row>
        <row r="10">
          <cell r="F10">
            <v>62.933955940386632</v>
          </cell>
        </row>
        <row r="11">
          <cell r="F11">
            <v>62.933955940386632</v>
          </cell>
        </row>
        <row r="12">
          <cell r="F12">
            <v>62.933955940386632</v>
          </cell>
        </row>
        <row r="13">
          <cell r="F13">
            <v>11.196985541262649</v>
          </cell>
        </row>
        <row r="14">
          <cell r="F14">
            <v>11.196985541262649</v>
          </cell>
        </row>
        <row r="15">
          <cell r="F15">
            <v>11.196985541262649</v>
          </cell>
        </row>
        <row r="16">
          <cell r="F16">
            <v>62.933955940386632</v>
          </cell>
        </row>
        <row r="17">
          <cell r="F17">
            <v>98.758263171583295</v>
          </cell>
        </row>
        <row r="18">
          <cell r="F18">
            <v>98.758263171583295</v>
          </cell>
        </row>
        <row r="19">
          <cell r="F19">
            <v>98.758263171583295</v>
          </cell>
        </row>
        <row r="20">
          <cell r="F20">
            <v>31.466977970193316</v>
          </cell>
        </row>
        <row r="21">
          <cell r="F21">
            <v>31.466977970193316</v>
          </cell>
        </row>
        <row r="22">
          <cell r="F22">
            <v>31.466977970193316</v>
          </cell>
        </row>
        <row r="23">
          <cell r="F23">
            <v>5.448930829473186</v>
          </cell>
        </row>
        <row r="24">
          <cell r="F24">
            <v>5.448930829473186</v>
          </cell>
        </row>
        <row r="25">
          <cell r="F25">
            <v>5.448930829473186</v>
          </cell>
        </row>
        <row r="26">
          <cell r="F26">
            <v>35.712599459402476</v>
          </cell>
        </row>
        <row r="27">
          <cell r="F27">
            <v>5.0504499642160274</v>
          </cell>
        </row>
        <row r="28">
          <cell r="F28">
            <v>50.78891271227549</v>
          </cell>
        </row>
        <row r="29">
          <cell r="F29">
            <v>35.712599459402476</v>
          </cell>
        </row>
        <row r="30">
          <cell r="F30">
            <v>8.350488765420879</v>
          </cell>
        </row>
        <row r="31">
          <cell r="F31">
            <v>4.1270151876292003</v>
          </cell>
        </row>
        <row r="32">
          <cell r="F32">
            <v>5.0504499642160274</v>
          </cell>
        </row>
        <row r="33">
          <cell r="F33">
            <v>4.1752443827104395</v>
          </cell>
        </row>
        <row r="34">
          <cell r="F34">
            <v>8.5069764674034172</v>
          </cell>
        </row>
        <row r="35">
          <cell r="F35">
            <v>41.675328682931628</v>
          </cell>
        </row>
        <row r="36">
          <cell r="F36">
            <v>66.619223168049658</v>
          </cell>
        </row>
        <row r="37">
          <cell r="F37">
            <v>34.347053642334444</v>
          </cell>
        </row>
        <row r="38">
          <cell r="F38">
            <v>8.350488765420879</v>
          </cell>
        </row>
        <row r="39">
          <cell r="F39">
            <v>4.1270151876292003</v>
          </cell>
        </row>
        <row r="40">
          <cell r="F40">
            <v>8.5069764674034172</v>
          </cell>
        </row>
        <row r="41">
          <cell r="F41">
            <v>4.1752443827104395</v>
          </cell>
        </row>
        <row r="42">
          <cell r="F42">
            <v>85.495113497404319</v>
          </cell>
        </row>
        <row r="43">
          <cell r="F43">
            <v>98.745797407233582</v>
          </cell>
        </row>
        <row r="44">
          <cell r="F44">
            <v>85.495113497404319</v>
          </cell>
        </row>
        <row r="45">
          <cell r="F45">
            <v>179.83232677759466</v>
          </cell>
        </row>
        <row r="46">
          <cell r="F46">
            <v>179.83232677759466</v>
          </cell>
        </row>
        <row r="47">
          <cell r="F47">
            <v>138.56060155240414</v>
          </cell>
        </row>
        <row r="48">
          <cell r="F48">
            <v>98.758263171583295</v>
          </cell>
        </row>
        <row r="49">
          <cell r="F49">
            <v>106.68515800279005</v>
          </cell>
        </row>
        <row r="50">
          <cell r="F50">
            <v>41.670097166293161</v>
          </cell>
        </row>
        <row r="51">
          <cell r="F51">
            <v>41.670097166293161</v>
          </cell>
        </row>
        <row r="52">
          <cell r="F52">
            <v>20.066249797915582</v>
          </cell>
        </row>
        <row r="53">
          <cell r="F53">
            <v>41.670097166293161</v>
          </cell>
        </row>
        <row r="54">
          <cell r="F54">
            <v>41.670097166293161</v>
          </cell>
        </row>
        <row r="55">
          <cell r="F55">
            <v>62.933955940386632</v>
          </cell>
        </row>
        <row r="56">
          <cell r="F56">
            <v>62.933955940386632</v>
          </cell>
        </row>
        <row r="57">
          <cell r="F57">
            <v>41.670097166293161</v>
          </cell>
        </row>
        <row r="58">
          <cell r="F58">
            <v>41.670097166293161</v>
          </cell>
        </row>
        <row r="59">
          <cell r="F59">
            <v>41.670097166293161</v>
          </cell>
        </row>
        <row r="60">
          <cell r="F60">
            <v>20.066249797915582</v>
          </cell>
        </row>
        <row r="61">
          <cell r="F61">
            <v>20.066249797915582</v>
          </cell>
        </row>
        <row r="62">
          <cell r="F62">
            <v>11.196985541262649</v>
          </cell>
        </row>
        <row r="63">
          <cell r="F63">
            <v>31.466977970193316</v>
          </cell>
        </row>
        <row r="64">
          <cell r="F64">
            <v>11.196985541262649</v>
          </cell>
        </row>
        <row r="65">
          <cell r="F65">
            <v>11.196985541262649</v>
          </cell>
        </row>
        <row r="66">
          <cell r="F66">
            <v>11.196985541262649</v>
          </cell>
        </row>
        <row r="67">
          <cell r="F67">
            <v>11.196985541262649</v>
          </cell>
        </row>
        <row r="68">
          <cell r="F68">
            <v>11.196985541262649</v>
          </cell>
        </row>
        <row r="69">
          <cell r="F69">
            <v>11.196985541262649</v>
          </cell>
        </row>
        <row r="70">
          <cell r="F70">
            <v>11.196985541262649</v>
          </cell>
        </row>
        <row r="71">
          <cell r="F71">
            <v>41.670097166293161</v>
          </cell>
        </row>
        <row r="72">
          <cell r="F72">
            <v>41.670097166293161</v>
          </cell>
        </row>
        <row r="73">
          <cell r="F73">
            <v>41.670097166293161</v>
          </cell>
        </row>
        <row r="74">
          <cell r="F74">
            <v>41.670097166293161</v>
          </cell>
        </row>
        <row r="75">
          <cell r="F75">
            <v>62.933955940386632</v>
          </cell>
        </row>
        <row r="76">
          <cell r="F76">
            <v>41.670097166293161</v>
          </cell>
        </row>
        <row r="77">
          <cell r="F77">
            <v>20.066249797915582</v>
          </cell>
        </row>
        <row r="78">
          <cell r="F78">
            <v>20.066249797915582</v>
          </cell>
        </row>
        <row r="79">
          <cell r="F79">
            <v>20.066249797915582</v>
          </cell>
        </row>
        <row r="80">
          <cell r="F80">
            <v>41.670097166293161</v>
          </cell>
        </row>
        <row r="81">
          <cell r="F81">
            <v>62.933955940386632</v>
          </cell>
        </row>
        <row r="82">
          <cell r="F82">
            <v>31.466977970193316</v>
          </cell>
        </row>
        <row r="83">
          <cell r="F83">
            <v>6.1723687556917657</v>
          </cell>
        </row>
        <row r="84">
          <cell r="F84">
            <v>6.1723687556917657</v>
          </cell>
        </row>
        <row r="85">
          <cell r="F85">
            <v>6.1723687556917657</v>
          </cell>
        </row>
        <row r="86">
          <cell r="F86">
            <v>31.466977970193316</v>
          </cell>
        </row>
        <row r="87">
          <cell r="F87">
            <v>31.466977970193316</v>
          </cell>
        </row>
        <row r="88">
          <cell r="F88">
            <v>20.066249797915582</v>
          </cell>
        </row>
        <row r="89">
          <cell r="F89">
            <v>20.066249797915582</v>
          </cell>
        </row>
        <row r="90">
          <cell r="F90">
            <v>20.066249797915582</v>
          </cell>
        </row>
        <row r="91">
          <cell r="F91">
            <v>31.466977970193316</v>
          </cell>
        </row>
        <row r="92">
          <cell r="F92">
            <v>31.466977970193316</v>
          </cell>
        </row>
        <row r="93">
          <cell r="F93">
            <v>20.066249797915582</v>
          </cell>
        </row>
        <row r="94">
          <cell r="F94">
            <v>6.1723687556917657</v>
          </cell>
        </row>
        <row r="95">
          <cell r="F95">
            <v>6.1723687556917657</v>
          </cell>
        </row>
        <row r="96">
          <cell r="F96">
            <v>20.066249797915582</v>
          </cell>
        </row>
        <row r="97">
          <cell r="F97">
            <v>20.066249797915582</v>
          </cell>
        </row>
        <row r="98">
          <cell r="F98">
            <v>5.448930829473186</v>
          </cell>
        </row>
        <row r="99">
          <cell r="F99">
            <v>5.448930829473186</v>
          </cell>
        </row>
        <row r="100">
          <cell r="F100">
            <v>5.448930829473186</v>
          </cell>
        </row>
        <row r="101">
          <cell r="F101">
            <v>5.448930829473186</v>
          </cell>
        </row>
        <row r="102">
          <cell r="F102">
            <v>5.448930829473186</v>
          </cell>
        </row>
        <row r="103">
          <cell r="F103">
            <v>5.448930829473186</v>
          </cell>
        </row>
        <row r="104">
          <cell r="F104">
            <v>5.448930829473186</v>
          </cell>
        </row>
        <row r="105">
          <cell r="F105">
            <v>5.448930829473186</v>
          </cell>
        </row>
        <row r="106">
          <cell r="F106">
            <v>31.466977970193316</v>
          </cell>
        </row>
        <row r="107">
          <cell r="F107">
            <v>41.549663359454172</v>
          </cell>
        </row>
        <row r="108">
          <cell r="F108">
            <v>137.25956304017495</v>
          </cell>
        </row>
        <row r="109">
          <cell r="F109">
            <v>15.049687348436688</v>
          </cell>
        </row>
        <row r="110">
          <cell r="F110">
            <v>6.1723687556917657</v>
          </cell>
        </row>
        <row r="111">
          <cell r="F111">
            <v>9.7314655043781499</v>
          </cell>
        </row>
        <row r="112">
          <cell r="F112">
            <v>41.549663359454172</v>
          </cell>
        </row>
        <row r="113">
          <cell r="F113">
            <v>4.7349329966456661</v>
          </cell>
        </row>
        <row r="114">
          <cell r="F114">
            <v>15.049687348436688</v>
          </cell>
        </row>
        <row r="115">
          <cell r="F115">
            <v>20.066249797915582</v>
          </cell>
        </row>
        <row r="116">
          <cell r="F116">
            <v>20.066249797915582</v>
          </cell>
        </row>
        <row r="117">
          <cell r="F117">
            <v>41.951109382250827</v>
          </cell>
        </row>
        <row r="118">
          <cell r="F118">
            <v>41.951109382250827</v>
          </cell>
        </row>
        <row r="119">
          <cell r="F119">
            <v>98.758263171583295</v>
          </cell>
        </row>
        <row r="120">
          <cell r="F120">
            <v>98.758263171583295</v>
          </cell>
        </row>
        <row r="121">
          <cell r="F121">
            <v>41.951109382250827</v>
          </cell>
        </row>
        <row r="122">
          <cell r="F122">
            <v>41.951109382250827</v>
          </cell>
        </row>
        <row r="123">
          <cell r="F123">
            <v>11.196985541262649</v>
          </cell>
        </row>
        <row r="124">
          <cell r="F124">
            <v>11.196985541262649</v>
          </cell>
        </row>
        <row r="125">
          <cell r="F125">
            <v>6.1723687556917657</v>
          </cell>
        </row>
        <row r="126">
          <cell r="F126">
            <v>6.1723687556917657</v>
          </cell>
        </row>
        <row r="127">
          <cell r="F127">
            <v>5.448930829473186</v>
          </cell>
        </row>
        <row r="128">
          <cell r="F128">
            <v>5.448930829473186</v>
          </cell>
        </row>
        <row r="129">
          <cell r="F129">
            <v>20.066249797915582</v>
          </cell>
        </row>
        <row r="130">
          <cell r="F130">
            <v>20.066249797915582</v>
          </cell>
        </row>
        <row r="131">
          <cell r="F131">
            <v>67.841594235353313</v>
          </cell>
        </row>
        <row r="132">
          <cell r="F132">
            <v>4.1270151876292003</v>
          </cell>
        </row>
        <row r="133">
          <cell r="F133">
            <v>4.351156892247654</v>
          </cell>
        </row>
        <row r="134">
          <cell r="F134">
            <v>4.1752443827104395</v>
          </cell>
        </row>
        <row r="135">
          <cell r="F135">
            <v>34.347053642334444</v>
          </cell>
        </row>
        <row r="136">
          <cell r="F136">
            <v>8.350488765420879</v>
          </cell>
        </row>
        <row r="137">
          <cell r="F137">
            <v>34.347053642334444</v>
          </cell>
        </row>
        <row r="138">
          <cell r="F138">
            <v>4.351156892247654</v>
          </cell>
        </row>
        <row r="139">
          <cell r="F139">
            <v>41.951109382250827</v>
          </cell>
        </row>
        <row r="140">
          <cell r="F140">
            <v>98.758263171583295</v>
          </cell>
        </row>
        <row r="141">
          <cell r="F141">
            <v>98.758263171583295</v>
          </cell>
        </row>
        <row r="142">
          <cell r="F142">
            <v>98.758263171583295</v>
          </cell>
        </row>
        <row r="143">
          <cell r="F143">
            <v>98.758263171583295</v>
          </cell>
        </row>
        <row r="144">
          <cell r="F144">
            <v>98.758263171583295</v>
          </cell>
        </row>
        <row r="145">
          <cell r="F145">
            <v>98.758263171583295</v>
          </cell>
        </row>
        <row r="146">
          <cell r="F146">
            <v>98.758263171583295</v>
          </cell>
        </row>
        <row r="147">
          <cell r="F147">
            <v>41.951109382250827</v>
          </cell>
        </row>
        <row r="148">
          <cell r="F148">
            <v>41.951109382250827</v>
          </cell>
        </row>
        <row r="149">
          <cell r="F149">
            <v>41.951109382250827</v>
          </cell>
        </row>
        <row r="150">
          <cell r="F150">
            <v>41.951109382250827</v>
          </cell>
        </row>
        <row r="151">
          <cell r="F151">
            <v>62.933955940386632</v>
          </cell>
        </row>
        <row r="152">
          <cell r="F152">
            <v>62.933955940386632</v>
          </cell>
        </row>
        <row r="153">
          <cell r="F153">
            <v>41.951109382250827</v>
          </cell>
        </row>
        <row r="154">
          <cell r="F154">
            <v>41.951109382250827</v>
          </cell>
        </row>
        <row r="155">
          <cell r="F155">
            <v>41.951109382250827</v>
          </cell>
        </row>
        <row r="156">
          <cell r="F156">
            <v>11.196985541262649</v>
          </cell>
        </row>
        <row r="157">
          <cell r="F157">
            <v>11.196985541262649</v>
          </cell>
        </row>
        <row r="158">
          <cell r="F158">
            <v>11.196985541262649</v>
          </cell>
        </row>
        <row r="159">
          <cell r="F159">
            <v>11.196985541262649</v>
          </cell>
        </row>
        <row r="160">
          <cell r="F160">
            <v>11.196985541262649</v>
          </cell>
        </row>
        <row r="161">
          <cell r="F161">
            <v>11.196985541262649</v>
          </cell>
        </row>
        <row r="162">
          <cell r="F162">
            <v>11.196985541262649</v>
          </cell>
        </row>
        <row r="163">
          <cell r="F163">
            <v>20.066249797915582</v>
          </cell>
        </row>
        <row r="164">
          <cell r="F164">
            <v>31.466977970193316</v>
          </cell>
        </row>
        <row r="165">
          <cell r="F165">
            <v>31.466977970193316</v>
          </cell>
        </row>
        <row r="166">
          <cell r="F166">
            <v>20.066249797915582</v>
          </cell>
        </row>
        <row r="167">
          <cell r="F167">
            <v>20.066249797915582</v>
          </cell>
        </row>
        <row r="168">
          <cell r="F168">
            <v>20.066249797915582</v>
          </cell>
        </row>
        <row r="169">
          <cell r="F169">
            <v>41.951109382250827</v>
          </cell>
        </row>
        <row r="170">
          <cell r="F170">
            <v>62.933955940386632</v>
          </cell>
        </row>
        <row r="171">
          <cell r="F171">
            <v>41.951109382250827</v>
          </cell>
        </row>
        <row r="172">
          <cell r="F172">
            <v>62.933955940386632</v>
          </cell>
        </row>
        <row r="173">
          <cell r="F173">
            <v>6.1723687556917657</v>
          </cell>
        </row>
        <row r="174">
          <cell r="F174">
            <v>6.1723687556917657</v>
          </cell>
        </row>
        <row r="175">
          <cell r="F175">
            <v>6.1723687556917657</v>
          </cell>
        </row>
        <row r="176">
          <cell r="F176">
            <v>6.1723687556917657</v>
          </cell>
        </row>
        <row r="177">
          <cell r="F177">
            <v>6.1723687556917657</v>
          </cell>
        </row>
        <row r="178">
          <cell r="F178">
            <v>6.1723687556917657</v>
          </cell>
        </row>
        <row r="179">
          <cell r="F179">
            <v>6.1723687556917657</v>
          </cell>
        </row>
        <row r="180">
          <cell r="F180">
            <v>20.066249797915582</v>
          </cell>
        </row>
        <row r="181">
          <cell r="F181">
            <v>20.066249797915582</v>
          </cell>
        </row>
        <row r="182">
          <cell r="F182">
            <v>5.448930829473186</v>
          </cell>
        </row>
        <row r="183">
          <cell r="F183">
            <v>5.448930829473186</v>
          </cell>
        </row>
        <row r="184">
          <cell r="F184">
            <v>5.448930829473186</v>
          </cell>
        </row>
        <row r="185">
          <cell r="F185">
            <v>11.196985541262649</v>
          </cell>
        </row>
        <row r="186">
          <cell r="F186">
            <v>5.448930829473186</v>
          </cell>
        </row>
        <row r="187">
          <cell r="F187">
            <v>5.448930829473186</v>
          </cell>
        </row>
        <row r="188">
          <cell r="F188">
            <v>5.448930829473186</v>
          </cell>
        </row>
        <row r="189">
          <cell r="F189">
            <v>5.448930829473186</v>
          </cell>
        </row>
        <row r="190">
          <cell r="F190">
            <v>5.448930829473186</v>
          </cell>
        </row>
        <row r="191">
          <cell r="F191">
            <v>41.670097166293161</v>
          </cell>
        </row>
        <row r="192">
          <cell r="F192">
            <v>20.066249797915582</v>
          </cell>
        </row>
        <row r="193">
          <cell r="F193">
            <v>41.670097166293161</v>
          </cell>
        </row>
        <row r="194">
          <cell r="F194">
            <v>20.066249797915582</v>
          </cell>
        </row>
        <row r="195">
          <cell r="F195">
            <v>20.066249797915582</v>
          </cell>
        </row>
        <row r="196">
          <cell r="F196">
            <v>31.466977970193316</v>
          </cell>
        </row>
        <row r="197">
          <cell r="F197">
            <v>20.066249797915582</v>
          </cell>
        </row>
        <row r="198">
          <cell r="F198">
            <v>85.495113497404319</v>
          </cell>
        </row>
        <row r="199">
          <cell r="F199">
            <v>31.466977970193316</v>
          </cell>
        </row>
        <row r="200">
          <cell r="F200">
            <v>4.1270151876292003</v>
          </cell>
        </row>
        <row r="201">
          <cell r="F201">
            <v>20.066249797915582</v>
          </cell>
        </row>
        <row r="202">
          <cell r="F202">
            <v>6.1723687556917657</v>
          </cell>
        </row>
        <row r="203">
          <cell r="F203">
            <v>45.082073690285064</v>
          </cell>
        </row>
        <row r="204">
          <cell r="F204">
            <v>4.1752443827104395</v>
          </cell>
        </row>
        <row r="205">
          <cell r="F205">
            <v>4.2734576620289451</v>
          </cell>
        </row>
        <row r="206">
          <cell r="F206">
            <v>8.350488765420879</v>
          </cell>
        </row>
        <row r="207">
          <cell r="F207">
            <v>66.619223168049658</v>
          </cell>
        </row>
        <row r="208">
          <cell r="F208">
            <v>45.082073690285064</v>
          </cell>
        </row>
        <row r="209">
          <cell r="F209">
            <v>4.2734576620289451</v>
          </cell>
        </row>
        <row r="210">
          <cell r="F210">
            <v>98.758263171583295</v>
          </cell>
        </row>
        <row r="211">
          <cell r="F211">
            <v>98.758263171583295</v>
          </cell>
        </row>
        <row r="212">
          <cell r="F212">
            <v>98.758263171583295</v>
          </cell>
        </row>
        <row r="213">
          <cell r="F213">
            <v>98.758263171583295</v>
          </cell>
        </row>
        <row r="214">
          <cell r="F214">
            <v>98.758263171583295</v>
          </cell>
        </row>
        <row r="215">
          <cell r="F215">
            <v>98.758263171583295</v>
          </cell>
        </row>
        <row r="216">
          <cell r="F216">
            <v>41.951109382250827</v>
          </cell>
        </row>
        <row r="217">
          <cell r="F217">
            <v>41.951109382250827</v>
          </cell>
        </row>
        <row r="218">
          <cell r="F218">
            <v>62.933955940386632</v>
          </cell>
        </row>
        <row r="219">
          <cell r="F219">
            <v>62.933955940386632</v>
          </cell>
        </row>
        <row r="220">
          <cell r="F220">
            <v>41.951109382250827</v>
          </cell>
        </row>
        <row r="221">
          <cell r="F221">
            <v>41.951109382250827</v>
          </cell>
        </row>
        <row r="222">
          <cell r="F222">
            <v>41.951109382250827</v>
          </cell>
        </row>
        <row r="223">
          <cell r="F223">
            <v>62.933955940386632</v>
          </cell>
        </row>
        <row r="224">
          <cell r="F224">
            <v>62.933955940386632</v>
          </cell>
        </row>
        <row r="225">
          <cell r="F225">
            <v>41.951109382250827</v>
          </cell>
        </row>
        <row r="226">
          <cell r="F226">
            <v>11.196985541262649</v>
          </cell>
        </row>
        <row r="227">
          <cell r="F227">
            <v>11.196985541262649</v>
          </cell>
        </row>
        <row r="228">
          <cell r="F228">
            <v>41.951109382250827</v>
          </cell>
        </row>
        <row r="229">
          <cell r="F229">
            <v>11.196985541262649</v>
          </cell>
        </row>
        <row r="230">
          <cell r="F230">
            <v>11.196985541262649</v>
          </cell>
        </row>
        <row r="231">
          <cell r="F231">
            <v>11.196985541262649</v>
          </cell>
        </row>
        <row r="232">
          <cell r="F232">
            <v>11.196985541262649</v>
          </cell>
        </row>
        <row r="233">
          <cell r="F233">
            <v>20.066249797915582</v>
          </cell>
        </row>
        <row r="234">
          <cell r="F234">
            <v>31.466977970193316</v>
          </cell>
        </row>
        <row r="235">
          <cell r="F235">
            <v>31.466977970193316</v>
          </cell>
        </row>
        <row r="236">
          <cell r="F236">
            <v>20.066249797915582</v>
          </cell>
        </row>
        <row r="237">
          <cell r="F237">
            <v>20.066249797915582</v>
          </cell>
        </row>
        <row r="238">
          <cell r="F238">
            <v>20.066249797915582</v>
          </cell>
        </row>
        <row r="239">
          <cell r="F239">
            <v>41.951109382250827</v>
          </cell>
        </row>
        <row r="240">
          <cell r="F240">
            <v>6.1723687556917657</v>
          </cell>
        </row>
        <row r="241">
          <cell r="F241">
            <v>6.1723687556917657</v>
          </cell>
        </row>
        <row r="242">
          <cell r="F242">
            <v>6.1723687556917657</v>
          </cell>
        </row>
        <row r="243">
          <cell r="F243">
            <v>6.1723687556917657</v>
          </cell>
        </row>
        <row r="244">
          <cell r="F244">
            <v>6.1723687556917657</v>
          </cell>
        </row>
        <row r="245">
          <cell r="F245">
            <v>6.1723687556917657</v>
          </cell>
        </row>
        <row r="246">
          <cell r="F246">
            <v>5.448930829473186</v>
          </cell>
        </row>
        <row r="247">
          <cell r="F247">
            <v>5.448930829473186</v>
          </cell>
        </row>
        <row r="248">
          <cell r="F248">
            <v>5.448930829473186</v>
          </cell>
        </row>
        <row r="249">
          <cell r="F249">
            <v>5.448930829473186</v>
          </cell>
        </row>
        <row r="250">
          <cell r="F250">
            <v>5.448930829473186</v>
          </cell>
        </row>
        <row r="251">
          <cell r="F251">
            <v>5.448930829473186</v>
          </cell>
        </row>
        <row r="252">
          <cell r="F252">
            <v>31.466977970193316</v>
          </cell>
        </row>
        <row r="253">
          <cell r="F253">
            <v>20.066249797915582</v>
          </cell>
        </row>
        <row r="254">
          <cell r="F254">
            <v>31.466977970193316</v>
          </cell>
        </row>
        <row r="255">
          <cell r="F255">
            <v>20.066249797915582</v>
          </cell>
        </row>
        <row r="256">
          <cell r="F256">
            <v>20.066249797915582</v>
          </cell>
        </row>
        <row r="257">
          <cell r="F257">
            <v>41.951109382250827</v>
          </cell>
        </row>
        <row r="258">
          <cell r="F258">
            <v>4.1270151876292003</v>
          </cell>
        </row>
        <row r="259">
          <cell r="F259">
            <v>45.082073690285064</v>
          </cell>
        </row>
        <row r="260">
          <cell r="F260">
            <v>4.1752443827104395</v>
          </cell>
        </row>
        <row r="261">
          <cell r="F261">
            <v>66.619223168049658</v>
          </cell>
        </row>
        <row r="262">
          <cell r="F262">
            <v>14.969083474097655</v>
          </cell>
        </row>
        <row r="263">
          <cell r="F263">
            <v>8.350488765420879</v>
          </cell>
        </row>
        <row r="264">
          <cell r="F264">
            <v>45.082073690285064</v>
          </cell>
        </row>
        <row r="265">
          <cell r="F265">
            <v>14.969083474097655</v>
          </cell>
        </row>
        <row r="266">
          <cell r="F266">
            <v>20.066249797915582</v>
          </cell>
        </row>
        <row r="267">
          <cell r="F267">
            <v>98.758263171583295</v>
          </cell>
        </row>
        <row r="268">
          <cell r="F268">
            <v>41.951109382250827</v>
          </cell>
        </row>
        <row r="269">
          <cell r="F269">
            <v>41.951109382250827</v>
          </cell>
        </row>
        <row r="270">
          <cell r="F270">
            <v>11.196985541262649</v>
          </cell>
        </row>
        <row r="271">
          <cell r="F271">
            <v>6.1723687556917657</v>
          </cell>
        </row>
        <row r="272">
          <cell r="F272">
            <v>5.448930829473186</v>
          </cell>
        </row>
        <row r="273">
          <cell r="F273">
            <v>20.066249797915582</v>
          </cell>
        </row>
        <row r="274">
          <cell r="F274">
            <v>66.619223168049658</v>
          </cell>
        </row>
        <row r="275">
          <cell r="F275">
            <v>4.1270151876292003</v>
          </cell>
        </row>
        <row r="276">
          <cell r="F276">
            <v>7.9645341779326229</v>
          </cell>
        </row>
        <row r="277">
          <cell r="F277">
            <v>4.1752443827104395</v>
          </cell>
        </row>
        <row r="278">
          <cell r="F278">
            <v>34.347053642334444</v>
          </cell>
        </row>
        <row r="279">
          <cell r="F279">
            <v>8.350488765420879</v>
          </cell>
        </row>
        <row r="280">
          <cell r="F280">
            <v>34.347053642334444</v>
          </cell>
        </row>
        <row r="281">
          <cell r="F281">
            <v>7.9645341779326229</v>
          </cell>
        </row>
        <row r="282">
          <cell r="F282">
            <v>31.466977970193316</v>
          </cell>
        </row>
        <row r="283">
          <cell r="F283">
            <v>31.466977970193316</v>
          </cell>
        </row>
        <row r="284">
          <cell r="F284">
            <v>20.066249797915582</v>
          </cell>
        </row>
        <row r="285">
          <cell r="F285">
            <v>20.066249797915582</v>
          </cell>
        </row>
        <row r="286">
          <cell r="F286">
            <v>20.066249797915582</v>
          </cell>
        </row>
        <row r="287">
          <cell r="F287">
            <v>98.758263171583295</v>
          </cell>
        </row>
        <row r="288">
          <cell r="F288">
            <v>98.758263171583295</v>
          </cell>
        </row>
        <row r="289">
          <cell r="F289">
            <v>98.758263171583295</v>
          </cell>
        </row>
        <row r="290">
          <cell r="F290">
            <v>98.758263171583295</v>
          </cell>
        </row>
        <row r="291">
          <cell r="F291">
            <v>98.758263171583295</v>
          </cell>
        </row>
        <row r="292">
          <cell r="F292">
            <v>62.933955940386632</v>
          </cell>
        </row>
        <row r="293">
          <cell r="F293">
            <v>62.933955940386632</v>
          </cell>
        </row>
        <row r="294">
          <cell r="F294">
            <v>41.951109382250827</v>
          </cell>
        </row>
        <row r="295">
          <cell r="F295">
            <v>41.951109382250827</v>
          </cell>
        </row>
        <row r="296">
          <cell r="F296">
            <v>41.951109382250827</v>
          </cell>
        </row>
        <row r="297">
          <cell r="F297">
            <v>11.196985541262649</v>
          </cell>
        </row>
        <row r="298">
          <cell r="F298">
            <v>11.196985541262649</v>
          </cell>
        </row>
        <row r="299">
          <cell r="F299">
            <v>11.196985541262649</v>
          </cell>
        </row>
        <row r="300">
          <cell r="F300">
            <v>11.196985541262649</v>
          </cell>
        </row>
        <row r="301">
          <cell r="F301">
            <v>11.196985541262649</v>
          </cell>
        </row>
        <row r="302">
          <cell r="F302">
            <v>62.933955940386632</v>
          </cell>
        </row>
        <row r="303">
          <cell r="F303">
            <v>62.933955940386632</v>
          </cell>
        </row>
        <row r="304">
          <cell r="F304">
            <v>41.951109382250827</v>
          </cell>
        </row>
        <row r="305">
          <cell r="F305">
            <v>41.951109382250827</v>
          </cell>
        </row>
        <row r="306">
          <cell r="F306">
            <v>41.951109382250827</v>
          </cell>
        </row>
        <row r="307">
          <cell r="F307">
            <v>98.758263171583295</v>
          </cell>
        </row>
        <row r="308">
          <cell r="F308">
            <v>6.1723687556917657</v>
          </cell>
        </row>
        <row r="309">
          <cell r="F309">
            <v>6.1723687556917657</v>
          </cell>
        </row>
        <row r="310">
          <cell r="F310">
            <v>98.758263171583295</v>
          </cell>
        </row>
        <row r="311">
          <cell r="F311">
            <v>6.1723687556917657</v>
          </cell>
        </row>
        <row r="312">
          <cell r="F312">
            <v>5.448930829473186</v>
          </cell>
        </row>
        <row r="313">
          <cell r="F313">
            <v>5.448930829473186</v>
          </cell>
        </row>
        <row r="314">
          <cell r="F314">
            <v>5.448930829473186</v>
          </cell>
        </row>
        <row r="315">
          <cell r="F315">
            <v>5.448930829473186</v>
          </cell>
        </row>
        <row r="316">
          <cell r="F316">
            <v>5.448930829473186</v>
          </cell>
        </row>
        <row r="317">
          <cell r="F317">
            <v>20.066249797915582</v>
          </cell>
        </row>
        <row r="318">
          <cell r="F318">
            <v>20.066249797915582</v>
          </cell>
        </row>
        <row r="319">
          <cell r="F319">
            <v>31.466977970193316</v>
          </cell>
        </row>
        <row r="320">
          <cell r="F320">
            <v>31.466977970193316</v>
          </cell>
        </row>
        <row r="321">
          <cell r="F321">
            <v>20.066249797915582</v>
          </cell>
        </row>
        <row r="322">
          <cell r="F322">
            <v>66.619223168049658</v>
          </cell>
        </row>
        <row r="323">
          <cell r="F323">
            <v>4.1270151876292003</v>
          </cell>
        </row>
        <row r="324">
          <cell r="F324">
            <v>4.2734576620289451</v>
          </cell>
        </row>
        <row r="325">
          <cell r="F325">
            <v>4.1752443827104395</v>
          </cell>
        </row>
        <row r="326">
          <cell r="F326">
            <v>45.082073690285064</v>
          </cell>
        </row>
        <row r="327">
          <cell r="F327">
            <v>8.350488765420879</v>
          </cell>
        </row>
        <row r="328">
          <cell r="F328">
            <v>45.082073690285064</v>
          </cell>
        </row>
        <row r="329">
          <cell r="F329">
            <v>4.2734576620289451</v>
          </cell>
        </row>
        <row r="330">
          <cell r="F330">
            <v>31.466977970193316</v>
          </cell>
        </row>
        <row r="331">
          <cell r="F331">
            <v>31.466977970193316</v>
          </cell>
        </row>
        <row r="332">
          <cell r="F332">
            <v>31.466977970193316</v>
          </cell>
        </row>
        <row r="333">
          <cell r="F333">
            <v>31.466977970193316</v>
          </cell>
        </row>
        <row r="334">
          <cell r="F334">
            <v>179.83232677759466</v>
          </cell>
        </row>
        <row r="335">
          <cell r="F335">
            <v>98.758263171583295</v>
          </cell>
        </row>
        <row r="336">
          <cell r="F336">
            <v>98.758263171583295</v>
          </cell>
        </row>
        <row r="337">
          <cell r="F337">
            <v>98.758263171583295</v>
          </cell>
        </row>
        <row r="338">
          <cell r="F338">
            <v>62.933955940386632</v>
          </cell>
        </row>
        <row r="339">
          <cell r="F339">
            <v>62.933955940386632</v>
          </cell>
        </row>
        <row r="340">
          <cell r="F340">
            <v>62.933955940386632</v>
          </cell>
        </row>
        <row r="341">
          <cell r="F341">
            <v>62.933955940386632</v>
          </cell>
        </row>
        <row r="342">
          <cell r="F342">
            <v>11.196985541262649</v>
          </cell>
        </row>
        <row r="343">
          <cell r="F343">
            <v>11.196985541262649</v>
          </cell>
        </row>
        <row r="344">
          <cell r="F344">
            <v>11.196985541262649</v>
          </cell>
        </row>
        <row r="345">
          <cell r="F345">
            <v>11.196985541262649</v>
          </cell>
        </row>
        <row r="346">
          <cell r="F346">
            <v>62.933955940386632</v>
          </cell>
        </row>
        <row r="347">
          <cell r="F347">
            <v>62.933955940386632</v>
          </cell>
        </row>
        <row r="348">
          <cell r="F348">
            <v>62.933955940386632</v>
          </cell>
        </row>
        <row r="349">
          <cell r="F349">
            <v>62.933955940386632</v>
          </cell>
        </row>
        <row r="350">
          <cell r="F350">
            <v>179.83232677759466</v>
          </cell>
        </row>
        <row r="351">
          <cell r="F351">
            <v>179.83232677759466</v>
          </cell>
        </row>
        <row r="352">
          <cell r="F352">
            <v>179.83232677759466</v>
          </cell>
        </row>
        <row r="353">
          <cell r="F353">
            <v>98.758263171583295</v>
          </cell>
        </row>
        <row r="354">
          <cell r="F354">
            <v>98.758263171583295</v>
          </cell>
        </row>
        <row r="355">
          <cell r="F355">
            <v>5.448930829473186</v>
          </cell>
        </row>
        <row r="356">
          <cell r="F356">
            <v>5.448930829473186</v>
          </cell>
        </row>
        <row r="357">
          <cell r="F357">
            <v>5.448930829473186</v>
          </cell>
        </row>
        <row r="358">
          <cell r="F358">
            <v>5.448930829473186</v>
          </cell>
        </row>
        <row r="359">
          <cell r="F359">
            <v>31.466977970193316</v>
          </cell>
        </row>
        <row r="360">
          <cell r="F360">
            <v>31.466977970193316</v>
          </cell>
        </row>
        <row r="361">
          <cell r="F361">
            <v>31.466977970193316</v>
          </cell>
        </row>
        <row r="362">
          <cell r="F362">
            <v>31.466977970193316</v>
          </cell>
        </row>
        <row r="363">
          <cell r="F363">
            <v>66.619223168049658</v>
          </cell>
        </row>
        <row r="364">
          <cell r="F364">
            <v>4.1270151876292003</v>
          </cell>
        </row>
        <row r="365">
          <cell r="F365">
            <v>9.5826630066306411</v>
          </cell>
        </row>
        <row r="366">
          <cell r="F366">
            <v>4.1752443827104395</v>
          </cell>
        </row>
        <row r="367">
          <cell r="F367">
            <v>45.082073690285064</v>
          </cell>
        </row>
        <row r="368">
          <cell r="F368">
            <v>8.350488765420879</v>
          </cell>
        </row>
        <row r="369">
          <cell r="F369">
            <v>45.082073690285064</v>
          </cell>
        </row>
        <row r="370">
          <cell r="F370">
            <v>9.5826630066306411</v>
          </cell>
        </row>
        <row r="371">
          <cell r="F371">
            <v>20.066249797915582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1"/>
  <sheetViews>
    <sheetView topLeftCell="A348" zoomScale="85" zoomScaleNormal="85" workbookViewId="0">
      <selection activeCell="K357" sqref="K357"/>
    </sheetView>
  </sheetViews>
  <sheetFormatPr defaultColWidth="8.88671875" defaultRowHeight="13.8" x14ac:dyDescent="0.3"/>
  <cols>
    <col min="1" max="1" width="7.88671875" style="1" customWidth="1"/>
    <col min="2" max="2" width="13.77734375" style="1" customWidth="1"/>
    <col min="3" max="3" width="16.88671875" style="1" customWidth="1"/>
    <col min="4" max="4" width="115.109375" style="1" customWidth="1"/>
    <col min="5" max="5" width="14.88671875" style="8" customWidth="1"/>
    <col min="6" max="6" width="16.109375" style="8" customWidth="1"/>
    <col min="7" max="7" width="0.21875" style="78" customWidth="1"/>
    <col min="8" max="9" width="11" style="1" customWidth="1"/>
    <col min="10" max="16384" width="8.88671875" style="1"/>
  </cols>
  <sheetData>
    <row r="1" spans="1:9" ht="14.4" thickBot="1" x14ac:dyDescent="0.35">
      <c r="A1" s="123"/>
      <c r="B1" s="123"/>
      <c r="C1" s="123"/>
      <c r="D1" s="123"/>
      <c r="E1" s="123"/>
      <c r="F1" s="123"/>
      <c r="G1" s="123"/>
      <c r="H1" s="123"/>
      <c r="I1" s="123"/>
    </row>
    <row r="2" spans="1:9" ht="28.8" customHeight="1" x14ac:dyDescent="0.3">
      <c r="A2" s="2" t="s">
        <v>0</v>
      </c>
      <c r="B2" s="3" t="s">
        <v>1</v>
      </c>
      <c r="C2" s="3" t="s">
        <v>2</v>
      </c>
      <c r="D2" s="77" t="s">
        <v>3</v>
      </c>
      <c r="E2" s="83" t="s">
        <v>5</v>
      </c>
      <c r="F2" s="84" t="s">
        <v>1721</v>
      </c>
      <c r="G2" s="89"/>
      <c r="H2" s="83" t="s">
        <v>1706</v>
      </c>
      <c r="I2" s="90" t="s">
        <v>1720</v>
      </c>
    </row>
    <row r="3" spans="1:9" ht="19.95" customHeight="1" x14ac:dyDescent="0.3">
      <c r="A3" s="4">
        <v>2560</v>
      </c>
      <c r="B3" s="5" t="s">
        <v>6</v>
      </c>
      <c r="C3" s="5" t="s">
        <v>7</v>
      </c>
      <c r="D3" s="79" t="s">
        <v>8</v>
      </c>
      <c r="E3" s="85">
        <v>29.9</v>
      </c>
      <c r="F3" s="86">
        <f>[1]Skynet!F3</f>
        <v>31.466977970193316</v>
      </c>
      <c r="G3" s="81"/>
      <c r="H3" s="91">
        <v>30.5</v>
      </c>
      <c r="I3" s="92">
        <v>31.71</v>
      </c>
    </row>
    <row r="4" spans="1:9" ht="19.95" customHeight="1" x14ac:dyDescent="0.3">
      <c r="A4" s="4">
        <v>2580</v>
      </c>
      <c r="B4" s="5" t="s">
        <v>9</v>
      </c>
      <c r="C4" s="5" t="s">
        <v>7</v>
      </c>
      <c r="D4" s="79" t="s">
        <v>10</v>
      </c>
      <c r="E4" s="85">
        <v>29.9</v>
      </c>
      <c r="F4" s="86">
        <f>[1]Skynet!F4</f>
        <v>31.466977970193316</v>
      </c>
      <c r="G4" s="81"/>
      <c r="H4" s="91">
        <v>30.5</v>
      </c>
      <c r="I4" s="92">
        <v>31.71</v>
      </c>
    </row>
    <row r="5" spans="1:9" ht="19.95" customHeight="1" x14ac:dyDescent="0.3">
      <c r="A5" s="4">
        <v>2590</v>
      </c>
      <c r="B5" s="5" t="s">
        <v>11</v>
      </c>
      <c r="C5" s="5" t="s">
        <v>7</v>
      </c>
      <c r="D5" s="79" t="s">
        <v>12</v>
      </c>
      <c r="E5" s="85">
        <v>29.9</v>
      </c>
      <c r="F5" s="86">
        <f>[1]Skynet!F5</f>
        <v>31.466977970193316</v>
      </c>
      <c r="G5" s="81"/>
      <c r="H5" s="91">
        <v>30.5</v>
      </c>
      <c r="I5" s="92">
        <v>31.71</v>
      </c>
    </row>
    <row r="6" spans="1:9" ht="19.95" customHeight="1" x14ac:dyDescent="0.3">
      <c r="A6" s="4">
        <v>120</v>
      </c>
      <c r="B6" s="5" t="s">
        <v>13</v>
      </c>
      <c r="C6" s="5" t="s">
        <v>7</v>
      </c>
      <c r="D6" s="79" t="s">
        <v>14</v>
      </c>
      <c r="E6" s="85">
        <v>59.8</v>
      </c>
      <c r="F6" s="86">
        <f>[1]Skynet!F6</f>
        <v>62.933955940386632</v>
      </c>
      <c r="G6" s="81"/>
      <c r="H6" s="91">
        <v>59.5</v>
      </c>
      <c r="I6" s="92">
        <v>65.03</v>
      </c>
    </row>
    <row r="7" spans="1:9" ht="19.95" customHeight="1" x14ac:dyDescent="0.3">
      <c r="A7" s="4">
        <v>130</v>
      </c>
      <c r="B7" s="5" t="s">
        <v>15</v>
      </c>
      <c r="C7" s="5" t="s">
        <v>7</v>
      </c>
      <c r="D7" s="79" t="s">
        <v>16</v>
      </c>
      <c r="E7" s="85">
        <v>59.8</v>
      </c>
      <c r="F7" s="86">
        <f>[1]Skynet!F7</f>
        <v>62.933955940386632</v>
      </c>
      <c r="G7" s="81"/>
      <c r="H7" s="91">
        <v>59.5</v>
      </c>
      <c r="I7" s="92">
        <v>61.91</v>
      </c>
    </row>
    <row r="8" spans="1:9" ht="19.95" customHeight="1" x14ac:dyDescent="0.3">
      <c r="A8" s="4">
        <v>1340</v>
      </c>
      <c r="B8" s="5" t="s">
        <v>17</v>
      </c>
      <c r="C8" s="5" t="s">
        <v>7</v>
      </c>
      <c r="D8" s="79" t="s">
        <v>18</v>
      </c>
      <c r="E8" s="85">
        <v>93.840344999999999</v>
      </c>
      <c r="F8" s="86">
        <f>[1]Skynet!F8</f>
        <v>98.758263171583295</v>
      </c>
      <c r="G8" s="81"/>
      <c r="H8" s="91">
        <v>95</v>
      </c>
      <c r="I8" s="92">
        <v>98.84</v>
      </c>
    </row>
    <row r="9" spans="1:9" ht="19.95" customHeight="1" x14ac:dyDescent="0.3">
      <c r="A9" s="4">
        <v>1350</v>
      </c>
      <c r="B9" s="5" t="s">
        <v>19</v>
      </c>
      <c r="C9" s="5" t="s">
        <v>7</v>
      </c>
      <c r="D9" s="79" t="s">
        <v>20</v>
      </c>
      <c r="E9" s="85">
        <v>93.840344999999999</v>
      </c>
      <c r="F9" s="86">
        <f>[1]Skynet!F9</f>
        <v>98.758263171583295</v>
      </c>
      <c r="G9" s="81"/>
      <c r="H9" s="91">
        <v>95</v>
      </c>
      <c r="I9" s="92">
        <v>98.84</v>
      </c>
    </row>
    <row r="10" spans="1:9" ht="19.95" customHeight="1" x14ac:dyDescent="0.3">
      <c r="A10" s="4">
        <v>1720</v>
      </c>
      <c r="B10" s="5" t="s">
        <v>21</v>
      </c>
      <c r="C10" s="5" t="s">
        <v>7</v>
      </c>
      <c r="D10" s="79" t="s">
        <v>22</v>
      </c>
      <c r="E10" s="85">
        <v>59.8</v>
      </c>
      <c r="F10" s="86">
        <f>[1]Skynet!F10</f>
        <v>62.933955940386632</v>
      </c>
      <c r="G10" s="81"/>
      <c r="H10" s="91">
        <v>2</v>
      </c>
      <c r="I10" s="92">
        <v>2.08</v>
      </c>
    </row>
    <row r="11" spans="1:9" ht="19.95" customHeight="1" x14ac:dyDescent="0.3">
      <c r="A11" s="4">
        <v>1730</v>
      </c>
      <c r="B11" s="5" t="s">
        <v>23</v>
      </c>
      <c r="C11" s="5" t="s">
        <v>7</v>
      </c>
      <c r="D11" s="79" t="s">
        <v>24</v>
      </c>
      <c r="E11" s="85">
        <v>59.8</v>
      </c>
      <c r="F11" s="86">
        <f>[1]Skynet!F11</f>
        <v>62.933955940386632</v>
      </c>
      <c r="G11" s="81"/>
      <c r="H11" s="91">
        <v>2</v>
      </c>
      <c r="I11" s="92">
        <v>2.08</v>
      </c>
    </row>
    <row r="12" spans="1:9" ht="19.95" customHeight="1" x14ac:dyDescent="0.3">
      <c r="A12" s="4">
        <v>1740</v>
      </c>
      <c r="B12" s="5" t="s">
        <v>25</v>
      </c>
      <c r="C12" s="5" t="s">
        <v>7</v>
      </c>
      <c r="D12" s="79" t="s">
        <v>26</v>
      </c>
      <c r="E12" s="85">
        <v>59.8</v>
      </c>
      <c r="F12" s="86">
        <f>[1]Skynet!F12</f>
        <v>62.933955940386632</v>
      </c>
      <c r="G12" s="81"/>
      <c r="H12" s="91">
        <v>2</v>
      </c>
      <c r="I12" s="92">
        <v>2.08</v>
      </c>
    </row>
    <row r="13" spans="1:9" ht="19.95" customHeight="1" x14ac:dyDescent="0.3">
      <c r="A13" s="4">
        <v>2120</v>
      </c>
      <c r="B13" s="5" t="s">
        <v>27</v>
      </c>
      <c r="C13" s="5" t="s">
        <v>7</v>
      </c>
      <c r="D13" s="79" t="s">
        <v>28</v>
      </c>
      <c r="E13" s="85">
        <v>10.639403250000001</v>
      </c>
      <c r="F13" s="86">
        <f>[1]Skynet!F13</f>
        <v>11.196985541262649</v>
      </c>
      <c r="G13" s="81"/>
      <c r="H13" s="91">
        <v>15.5</v>
      </c>
      <c r="I13" s="92">
        <v>16.13</v>
      </c>
    </row>
    <row r="14" spans="1:9" ht="19.95" customHeight="1" x14ac:dyDescent="0.3">
      <c r="A14" s="4">
        <v>2130</v>
      </c>
      <c r="B14" s="5" t="s">
        <v>29</v>
      </c>
      <c r="C14" s="5" t="s">
        <v>7</v>
      </c>
      <c r="D14" s="79" t="s">
        <v>30</v>
      </c>
      <c r="E14" s="85">
        <v>10.639403250000001</v>
      </c>
      <c r="F14" s="86">
        <f>[1]Skynet!F14</f>
        <v>11.196985541262649</v>
      </c>
      <c r="G14" s="81"/>
      <c r="H14" s="91">
        <v>15.5</v>
      </c>
      <c r="I14" s="92">
        <v>16.13</v>
      </c>
    </row>
    <row r="15" spans="1:9" ht="19.95" customHeight="1" x14ac:dyDescent="0.3">
      <c r="A15" s="4">
        <v>2140</v>
      </c>
      <c r="B15" s="5" t="s">
        <v>31</v>
      </c>
      <c r="C15" s="5" t="s">
        <v>7</v>
      </c>
      <c r="D15" s="79" t="s">
        <v>32</v>
      </c>
      <c r="E15" s="85">
        <v>10.639403250000001</v>
      </c>
      <c r="F15" s="86">
        <f>[1]Skynet!F15</f>
        <v>11.196985541262649</v>
      </c>
      <c r="G15" s="81"/>
      <c r="H15" s="91">
        <v>15.5</v>
      </c>
      <c r="I15" s="92">
        <v>16.13</v>
      </c>
    </row>
    <row r="16" spans="1:9" ht="19.95" customHeight="1" x14ac:dyDescent="0.3">
      <c r="A16" s="4">
        <v>2730</v>
      </c>
      <c r="B16" s="5" t="s">
        <v>33</v>
      </c>
      <c r="C16" s="5" t="s">
        <v>7</v>
      </c>
      <c r="D16" s="79" t="s">
        <v>34</v>
      </c>
      <c r="E16" s="85">
        <v>59.8</v>
      </c>
      <c r="F16" s="86">
        <f>[1]Skynet!F16</f>
        <v>62.933955940386632</v>
      </c>
      <c r="G16" s="81"/>
      <c r="H16" s="91">
        <v>59.5</v>
      </c>
      <c r="I16" s="92">
        <v>61.91</v>
      </c>
    </row>
    <row r="17" spans="1:9" ht="19.95" customHeight="1" x14ac:dyDescent="0.3">
      <c r="A17" s="4">
        <v>3270</v>
      </c>
      <c r="B17" s="5" t="s">
        <v>35</v>
      </c>
      <c r="C17" s="5" t="s">
        <v>7</v>
      </c>
      <c r="D17" s="79" t="s">
        <v>36</v>
      </c>
      <c r="E17" s="85">
        <v>93.840344999999999</v>
      </c>
      <c r="F17" s="86">
        <f>[1]Skynet!F17</f>
        <v>98.758263171583295</v>
      </c>
      <c r="G17" s="81"/>
      <c r="H17" s="91">
        <v>95</v>
      </c>
      <c r="I17" s="92">
        <v>98.84</v>
      </c>
    </row>
    <row r="18" spans="1:9" ht="19.95" customHeight="1" x14ac:dyDescent="0.3">
      <c r="A18" s="4">
        <v>3280</v>
      </c>
      <c r="B18" s="5" t="s">
        <v>37</v>
      </c>
      <c r="C18" s="5" t="s">
        <v>7</v>
      </c>
      <c r="D18" s="79" t="s">
        <v>18</v>
      </c>
      <c r="E18" s="85">
        <v>93.840344999999999</v>
      </c>
      <c r="F18" s="86">
        <f>[1]Skynet!F18</f>
        <v>98.758263171583295</v>
      </c>
      <c r="G18" s="81"/>
      <c r="H18" s="91">
        <v>95</v>
      </c>
      <c r="I18" s="92">
        <v>98.84</v>
      </c>
    </row>
    <row r="19" spans="1:9" ht="19.95" customHeight="1" x14ac:dyDescent="0.3">
      <c r="A19" s="4">
        <v>3290</v>
      </c>
      <c r="B19" s="5" t="s">
        <v>38</v>
      </c>
      <c r="C19" s="5" t="s">
        <v>7</v>
      </c>
      <c r="D19" s="79" t="s">
        <v>20</v>
      </c>
      <c r="E19" s="85">
        <v>93.840344999999999</v>
      </c>
      <c r="F19" s="86">
        <f>[1]Skynet!F19</f>
        <v>98.758263171583295</v>
      </c>
      <c r="G19" s="81"/>
      <c r="H19" s="91">
        <v>95</v>
      </c>
      <c r="I19" s="92">
        <v>98.84</v>
      </c>
    </row>
    <row r="20" spans="1:9" ht="19.95" customHeight="1" x14ac:dyDescent="0.3">
      <c r="A20" s="4">
        <v>3730</v>
      </c>
      <c r="B20" s="5" t="s">
        <v>39</v>
      </c>
      <c r="C20" s="5" t="s">
        <v>7</v>
      </c>
      <c r="D20" s="79" t="s">
        <v>40</v>
      </c>
      <c r="E20" s="85">
        <v>29.9</v>
      </c>
      <c r="F20" s="86">
        <f>[1]Skynet!F20</f>
        <v>31.466977970193316</v>
      </c>
      <c r="G20" s="81"/>
      <c r="H20" s="91">
        <v>1</v>
      </c>
      <c r="I20" s="92">
        <v>1.04</v>
      </c>
    </row>
    <row r="21" spans="1:9" ht="19.95" customHeight="1" x14ac:dyDescent="0.3">
      <c r="A21" s="4">
        <v>3740</v>
      </c>
      <c r="B21" s="5" t="s">
        <v>41</v>
      </c>
      <c r="C21" s="5" t="s">
        <v>7</v>
      </c>
      <c r="D21" s="79" t="s">
        <v>42</v>
      </c>
      <c r="E21" s="85">
        <v>29.9</v>
      </c>
      <c r="F21" s="86">
        <f>[1]Skynet!F21</f>
        <v>31.466977970193316</v>
      </c>
      <c r="G21" s="81"/>
      <c r="H21" s="91">
        <v>1</v>
      </c>
      <c r="I21" s="92">
        <v>1.04</v>
      </c>
    </row>
    <row r="22" spans="1:9" ht="19.95" customHeight="1" x14ac:dyDescent="0.3">
      <c r="A22" s="4">
        <v>3750</v>
      </c>
      <c r="B22" s="5" t="s">
        <v>43</v>
      </c>
      <c r="C22" s="5" t="s">
        <v>7</v>
      </c>
      <c r="D22" s="79" t="s">
        <v>44</v>
      </c>
      <c r="E22" s="85">
        <v>29.9</v>
      </c>
      <c r="F22" s="86">
        <f>[1]Skynet!F22</f>
        <v>31.466977970193316</v>
      </c>
      <c r="G22" s="81"/>
      <c r="H22" s="91">
        <v>1</v>
      </c>
      <c r="I22" s="92">
        <v>1.04</v>
      </c>
    </row>
    <row r="23" spans="1:9" ht="19.95" customHeight="1" x14ac:dyDescent="0.3">
      <c r="A23" s="4">
        <v>4450</v>
      </c>
      <c r="B23" s="5" t="s">
        <v>45</v>
      </c>
      <c r="C23" s="5" t="s">
        <v>7</v>
      </c>
      <c r="D23" s="79" t="s">
        <v>46</v>
      </c>
      <c r="E23" s="85">
        <v>5.1775874999999987</v>
      </c>
      <c r="F23" s="86">
        <f>[1]Skynet!F23</f>
        <v>5.448930829473186</v>
      </c>
      <c r="G23" s="81"/>
      <c r="H23" s="91">
        <v>9.5</v>
      </c>
      <c r="I23" s="92">
        <v>9.8800000000000008</v>
      </c>
    </row>
    <row r="24" spans="1:9" ht="19.95" customHeight="1" x14ac:dyDescent="0.3">
      <c r="A24" s="4">
        <v>4460</v>
      </c>
      <c r="B24" s="5" t="s">
        <v>47</v>
      </c>
      <c r="C24" s="5" t="s">
        <v>7</v>
      </c>
      <c r="D24" s="79" t="s">
        <v>48</v>
      </c>
      <c r="E24" s="85">
        <v>5.1775874999999987</v>
      </c>
      <c r="F24" s="86">
        <f>[1]Skynet!F24</f>
        <v>5.448930829473186</v>
      </c>
      <c r="G24" s="81"/>
      <c r="H24" s="91">
        <v>9.5</v>
      </c>
      <c r="I24" s="92">
        <v>9.8800000000000008</v>
      </c>
    </row>
    <row r="25" spans="1:9" ht="19.95" customHeight="1" x14ac:dyDescent="0.3">
      <c r="A25" s="4">
        <v>4470</v>
      </c>
      <c r="B25" s="5" t="s">
        <v>49</v>
      </c>
      <c r="C25" s="5" t="s">
        <v>7</v>
      </c>
      <c r="D25" s="79" t="s">
        <v>50</v>
      </c>
      <c r="E25" s="85">
        <v>5.1775874999999987</v>
      </c>
      <c r="F25" s="86">
        <f>[1]Skynet!F25</f>
        <v>5.448930829473186</v>
      </c>
      <c r="G25" s="81"/>
      <c r="H25" s="91">
        <v>9.5</v>
      </c>
      <c r="I25" s="92">
        <v>9.8800000000000008</v>
      </c>
    </row>
    <row r="26" spans="1:9" ht="19.95" customHeight="1" x14ac:dyDescent="0.3">
      <c r="A26" s="4">
        <v>10</v>
      </c>
      <c r="B26" s="5" t="s">
        <v>51</v>
      </c>
      <c r="C26" s="5" t="s">
        <v>52</v>
      </c>
      <c r="D26" s="79" t="s">
        <v>53</v>
      </c>
      <c r="E26" s="85">
        <v>33.934199999999997</v>
      </c>
      <c r="F26" s="86">
        <f>[1]Skynet!F26</f>
        <v>35.712599459402476</v>
      </c>
      <c r="G26" s="81"/>
      <c r="H26" s="91">
        <v>33.9</v>
      </c>
      <c r="I26" s="92">
        <v>35.270000000000003</v>
      </c>
    </row>
    <row r="27" spans="1:9" ht="19.95" customHeight="1" x14ac:dyDescent="0.3">
      <c r="A27" s="4">
        <v>20</v>
      </c>
      <c r="B27" s="5" t="s">
        <v>54</v>
      </c>
      <c r="C27" s="5" t="s">
        <v>52</v>
      </c>
      <c r="D27" s="79" t="s">
        <v>55</v>
      </c>
      <c r="E27" s="85">
        <v>4.7989499999999996</v>
      </c>
      <c r="F27" s="86">
        <f>[1]Skynet!F27</f>
        <v>5.0504499642160274</v>
      </c>
      <c r="G27" s="81"/>
      <c r="H27" s="91">
        <v>4.9000000000000004</v>
      </c>
      <c r="I27" s="92">
        <v>5.0999999999999996</v>
      </c>
    </row>
    <row r="28" spans="1:9" ht="19.95" customHeight="1" x14ac:dyDescent="0.3">
      <c r="A28" s="4">
        <v>2640</v>
      </c>
      <c r="B28" s="5" t="s">
        <v>56</v>
      </c>
      <c r="C28" s="5" t="s">
        <v>52</v>
      </c>
      <c r="D28" s="79" t="s">
        <v>57</v>
      </c>
      <c r="E28" s="85">
        <v>48.259749999999997</v>
      </c>
      <c r="F28" s="86">
        <f>[1]Skynet!F28</f>
        <v>50.78891271227549</v>
      </c>
      <c r="G28" s="81"/>
      <c r="H28" s="91">
        <v>50</v>
      </c>
      <c r="I28" s="92">
        <v>52.02</v>
      </c>
    </row>
    <row r="29" spans="1:9" ht="19.95" customHeight="1" x14ac:dyDescent="0.3">
      <c r="A29" s="4">
        <v>2650</v>
      </c>
      <c r="B29" s="5" t="s">
        <v>58</v>
      </c>
      <c r="C29" s="5" t="s">
        <v>52</v>
      </c>
      <c r="D29" s="79" t="s">
        <v>59</v>
      </c>
      <c r="E29" s="85">
        <v>33.934199999999997</v>
      </c>
      <c r="F29" s="86">
        <f>[1]Skynet!F29</f>
        <v>35.712599459402476</v>
      </c>
      <c r="G29" s="81"/>
      <c r="H29" s="91">
        <v>2</v>
      </c>
      <c r="I29" s="92">
        <v>2.08</v>
      </c>
    </row>
    <row r="30" spans="1:9" ht="19.95" customHeight="1" x14ac:dyDescent="0.3">
      <c r="A30" s="4">
        <v>2660</v>
      </c>
      <c r="B30" s="5" t="s">
        <v>60</v>
      </c>
      <c r="C30" s="5" t="s">
        <v>52</v>
      </c>
      <c r="D30" s="79" t="s">
        <v>61</v>
      </c>
      <c r="E30" s="85">
        <v>7.9346549999999993</v>
      </c>
      <c r="F30" s="86">
        <f>[1]Skynet!F30</f>
        <v>8.350488765420879</v>
      </c>
      <c r="G30" s="81"/>
      <c r="H30" s="91">
        <v>7.9</v>
      </c>
      <c r="I30" s="92">
        <v>8.2200000000000006</v>
      </c>
    </row>
    <row r="31" spans="1:9" ht="19.95" customHeight="1" x14ac:dyDescent="0.3">
      <c r="A31" s="4">
        <v>2670</v>
      </c>
      <c r="B31" s="5" t="s">
        <v>62</v>
      </c>
      <c r="C31" s="5" t="s">
        <v>52</v>
      </c>
      <c r="D31" s="79" t="s">
        <v>63</v>
      </c>
      <c r="E31" s="85">
        <v>3.9215</v>
      </c>
      <c r="F31" s="86">
        <f>[1]Skynet!F31</f>
        <v>4.1270151876292003</v>
      </c>
      <c r="G31" s="81"/>
      <c r="H31" s="91">
        <v>3.9</v>
      </c>
      <c r="I31" s="92">
        <v>4.0599999999999996</v>
      </c>
    </row>
    <row r="32" spans="1:9" ht="19.95" customHeight="1" x14ac:dyDescent="0.3">
      <c r="A32" s="4">
        <v>2680</v>
      </c>
      <c r="B32" s="5" t="s">
        <v>64</v>
      </c>
      <c r="C32" s="5" t="s">
        <v>52</v>
      </c>
      <c r="D32" s="79" t="s">
        <v>65</v>
      </c>
      <c r="E32" s="85">
        <v>4.7989499999999996</v>
      </c>
      <c r="F32" s="86">
        <f>[1]Skynet!F32</f>
        <v>5.0504499642160274</v>
      </c>
      <c r="G32" s="81"/>
      <c r="H32" s="91">
        <v>1</v>
      </c>
      <c r="I32" s="92">
        <v>1.04</v>
      </c>
    </row>
    <row r="33" spans="1:9" ht="19.95" customHeight="1" x14ac:dyDescent="0.3">
      <c r="A33" s="4">
        <v>2860</v>
      </c>
      <c r="B33" s="5" t="s">
        <v>66</v>
      </c>
      <c r="C33" s="5" t="s">
        <v>52</v>
      </c>
      <c r="D33" s="79" t="s">
        <v>67</v>
      </c>
      <c r="E33" s="85">
        <v>3.9673274999999997</v>
      </c>
      <c r="F33" s="86">
        <f>[1]Skynet!F33</f>
        <v>4.1752443827104395</v>
      </c>
      <c r="G33" s="81"/>
      <c r="H33" s="91">
        <v>4.0999999999999996</v>
      </c>
      <c r="I33" s="92">
        <v>4.2699999999999996</v>
      </c>
    </row>
    <row r="34" spans="1:9" ht="19.95" customHeight="1" x14ac:dyDescent="0.3">
      <c r="A34" s="4">
        <v>1080</v>
      </c>
      <c r="B34" s="5" t="s">
        <v>68</v>
      </c>
      <c r="C34" s="5" t="s">
        <v>69</v>
      </c>
      <c r="D34" s="79" t="s">
        <v>70</v>
      </c>
      <c r="E34" s="85">
        <v>8.0833499999999994</v>
      </c>
      <c r="F34" s="86">
        <f>[1]Skynet!F34</f>
        <v>8.5069764674034172</v>
      </c>
      <c r="G34" s="81"/>
      <c r="H34" s="91">
        <v>15</v>
      </c>
      <c r="I34" s="92">
        <v>15.61</v>
      </c>
    </row>
    <row r="35" spans="1:9" ht="19.95" customHeight="1" x14ac:dyDescent="0.3">
      <c r="A35" s="4"/>
      <c r="B35" s="5" t="s">
        <v>71</v>
      </c>
      <c r="C35" s="5" t="s">
        <v>69</v>
      </c>
      <c r="D35" s="79" t="s">
        <v>72</v>
      </c>
      <c r="E35" s="85">
        <v>32.636655000000005</v>
      </c>
      <c r="F35" s="86">
        <f>[1]Skynet!F35</f>
        <v>41.675328682931628</v>
      </c>
      <c r="G35" s="81"/>
      <c r="H35" s="91">
        <v>42.9</v>
      </c>
      <c r="I35" s="92">
        <v>44.63</v>
      </c>
    </row>
    <row r="36" spans="1:9" ht="19.95" customHeight="1" x14ac:dyDescent="0.3">
      <c r="A36" s="4">
        <v>2700</v>
      </c>
      <c r="B36" s="5" t="s">
        <v>73</v>
      </c>
      <c r="C36" s="5" t="s">
        <v>69</v>
      </c>
      <c r="D36" s="79" t="s">
        <v>74</v>
      </c>
      <c r="E36" s="85">
        <v>63.301749999999998</v>
      </c>
      <c r="F36" s="86">
        <f>[1]Skynet!F36</f>
        <v>66.619223168049658</v>
      </c>
      <c r="G36" s="81"/>
      <c r="H36" s="91">
        <v>62.5</v>
      </c>
      <c r="I36" s="92">
        <v>65.03</v>
      </c>
    </row>
    <row r="37" spans="1:9" ht="19.95" customHeight="1" x14ac:dyDescent="0.3">
      <c r="A37" s="4">
        <v>2720</v>
      </c>
      <c r="B37" s="5" t="s">
        <v>75</v>
      </c>
      <c r="C37" s="5" t="s">
        <v>69</v>
      </c>
      <c r="D37" s="79" t="s">
        <v>76</v>
      </c>
      <c r="E37" s="85">
        <v>32.636655000000005</v>
      </c>
      <c r="F37" s="86">
        <f>[1]Skynet!F37</f>
        <v>34.347053642334444</v>
      </c>
      <c r="G37" s="81"/>
      <c r="H37" s="91">
        <v>2</v>
      </c>
      <c r="I37" s="92">
        <v>2.08</v>
      </c>
    </row>
    <row r="38" spans="1:9" ht="19.95" customHeight="1" x14ac:dyDescent="0.3">
      <c r="A38" s="4">
        <v>2740</v>
      </c>
      <c r="B38" s="5" t="s">
        <v>77</v>
      </c>
      <c r="C38" s="5" t="s">
        <v>69</v>
      </c>
      <c r="D38" s="79" t="s">
        <v>78</v>
      </c>
      <c r="E38" s="85">
        <v>7.9346549999999993</v>
      </c>
      <c r="F38" s="86">
        <f>[1]Skynet!F38</f>
        <v>8.350488765420879</v>
      </c>
      <c r="G38" s="81"/>
      <c r="H38" s="91">
        <v>7.9</v>
      </c>
      <c r="I38" s="92">
        <v>8.2200000000000006</v>
      </c>
    </row>
    <row r="39" spans="1:9" ht="19.95" customHeight="1" x14ac:dyDescent="0.3">
      <c r="A39" s="4">
        <v>2750</v>
      </c>
      <c r="B39" s="5" t="s">
        <v>79</v>
      </c>
      <c r="C39" s="5" t="s">
        <v>69</v>
      </c>
      <c r="D39" s="79" t="s">
        <v>80</v>
      </c>
      <c r="E39" s="85">
        <v>3.9215</v>
      </c>
      <c r="F39" s="86">
        <f>[1]Skynet!F39</f>
        <v>4.1270151876292003</v>
      </c>
      <c r="G39" s="81"/>
      <c r="H39" s="91">
        <v>3.9</v>
      </c>
      <c r="I39" s="92">
        <v>4.0599999999999996</v>
      </c>
    </row>
    <row r="40" spans="1:9" ht="19.95" customHeight="1" x14ac:dyDescent="0.3">
      <c r="A40" s="4">
        <v>2760</v>
      </c>
      <c r="B40" s="5" t="s">
        <v>81</v>
      </c>
      <c r="C40" s="5" t="s">
        <v>69</v>
      </c>
      <c r="D40" s="79" t="s">
        <v>82</v>
      </c>
      <c r="E40" s="85">
        <v>8.0833499999999994</v>
      </c>
      <c r="F40" s="86">
        <f>[1]Skynet!F40</f>
        <v>8.5069764674034172</v>
      </c>
      <c r="G40" s="81"/>
      <c r="H40" s="91">
        <v>1</v>
      </c>
      <c r="I40" s="92">
        <v>1.04</v>
      </c>
    </row>
    <row r="41" spans="1:9" ht="19.95" customHeight="1" x14ac:dyDescent="0.3">
      <c r="A41" s="4">
        <v>2830</v>
      </c>
      <c r="B41" s="5" t="s">
        <v>83</v>
      </c>
      <c r="C41" s="5" t="s">
        <v>69</v>
      </c>
      <c r="D41" s="79" t="s">
        <v>84</v>
      </c>
      <c r="E41" s="85">
        <v>3.9673274999999997</v>
      </c>
      <c r="F41" s="86">
        <f>[1]Skynet!F41</f>
        <v>4.1752443827104395</v>
      </c>
      <c r="G41" s="81"/>
      <c r="H41" s="91">
        <v>4.0999999999999996</v>
      </c>
      <c r="I41" s="92">
        <v>4.2699999999999996</v>
      </c>
    </row>
    <row r="42" spans="1:9" ht="19.95" customHeight="1" x14ac:dyDescent="0.3">
      <c r="A42" s="4">
        <v>1000</v>
      </c>
      <c r="B42" s="5" t="s">
        <v>85</v>
      </c>
      <c r="C42" s="5" t="s">
        <v>86</v>
      </c>
      <c r="D42" s="79" t="s">
        <v>87</v>
      </c>
      <c r="E42" s="85">
        <v>81.237667499999986</v>
      </c>
      <c r="F42" s="86">
        <f>[1]Skynet!F42</f>
        <v>85.495113497404319</v>
      </c>
      <c r="G42" s="81"/>
      <c r="H42" s="91">
        <v>95</v>
      </c>
      <c r="I42" s="92">
        <v>98.84</v>
      </c>
    </row>
    <row r="43" spans="1:9" ht="19.95" customHeight="1" x14ac:dyDescent="0.3">
      <c r="A43" s="4">
        <v>1010</v>
      </c>
      <c r="B43" s="5" t="s">
        <v>88</v>
      </c>
      <c r="C43" s="5" t="s">
        <v>86</v>
      </c>
      <c r="D43" s="79" t="s">
        <v>89</v>
      </c>
      <c r="E43" s="85">
        <v>93.828499999999991</v>
      </c>
      <c r="F43" s="86">
        <f>[1]Skynet!F43</f>
        <v>98.745797407233582</v>
      </c>
      <c r="G43" s="81"/>
      <c r="H43" s="91">
        <v>95</v>
      </c>
      <c r="I43" s="92">
        <v>98.84</v>
      </c>
    </row>
    <row r="44" spans="1:9" ht="19.95" customHeight="1" x14ac:dyDescent="0.3">
      <c r="A44" s="4">
        <v>1020</v>
      </c>
      <c r="B44" s="5" t="s">
        <v>90</v>
      </c>
      <c r="C44" s="5" t="s">
        <v>86</v>
      </c>
      <c r="D44" s="79" t="s">
        <v>91</v>
      </c>
      <c r="E44" s="85">
        <v>81.237667499999986</v>
      </c>
      <c r="F44" s="86">
        <f>[1]Skynet!F44</f>
        <v>85.495113497404319</v>
      </c>
      <c r="G44" s="81"/>
      <c r="H44" s="91">
        <v>81</v>
      </c>
      <c r="I44" s="92">
        <v>84.27</v>
      </c>
    </row>
    <row r="45" spans="1:9" ht="19.95" customHeight="1" x14ac:dyDescent="0.3">
      <c r="A45" s="4">
        <v>1030</v>
      </c>
      <c r="B45" s="5" t="s">
        <v>92</v>
      </c>
      <c r="C45" s="5" t="s">
        <v>86</v>
      </c>
      <c r="D45" s="79" t="s">
        <v>93</v>
      </c>
      <c r="E45" s="85">
        <v>170.87712000000002</v>
      </c>
      <c r="F45" s="86">
        <f>[1]Skynet!F45</f>
        <v>179.83232677759466</v>
      </c>
      <c r="G45" s="81"/>
      <c r="H45" s="91">
        <v>175</v>
      </c>
      <c r="I45" s="92">
        <v>182.08</v>
      </c>
    </row>
    <row r="46" spans="1:9" ht="19.95" customHeight="1" x14ac:dyDescent="0.3">
      <c r="A46" s="4">
        <v>1040</v>
      </c>
      <c r="B46" s="5" t="s">
        <v>94</v>
      </c>
      <c r="C46" s="5" t="s">
        <v>86</v>
      </c>
      <c r="D46" s="79" t="s">
        <v>95</v>
      </c>
      <c r="E46" s="85">
        <v>170.87712000000002</v>
      </c>
      <c r="F46" s="86">
        <f>[1]Skynet!F46</f>
        <v>179.83232677759466</v>
      </c>
      <c r="G46" s="81"/>
      <c r="H46" s="91">
        <v>175</v>
      </c>
      <c r="I46" s="92">
        <v>182.08</v>
      </c>
    </row>
    <row r="47" spans="1:9" ht="19.95" customHeight="1" x14ac:dyDescent="0.3">
      <c r="A47" s="4">
        <v>1050</v>
      </c>
      <c r="B47" s="5" t="s">
        <v>96</v>
      </c>
      <c r="C47" s="5" t="s">
        <v>86</v>
      </c>
      <c r="D47" s="79" t="s">
        <v>97</v>
      </c>
      <c r="E47" s="85">
        <v>131.66062499999998</v>
      </c>
      <c r="F47" s="86">
        <f>[1]Skynet!F47</f>
        <v>138.56060155240414</v>
      </c>
      <c r="G47" s="81"/>
      <c r="H47" s="91">
        <v>135</v>
      </c>
      <c r="I47" s="92">
        <v>140.46</v>
      </c>
    </row>
    <row r="48" spans="1:9" ht="19.95" customHeight="1" x14ac:dyDescent="0.3">
      <c r="A48" s="4">
        <v>1060</v>
      </c>
      <c r="B48" s="5" t="s">
        <v>98</v>
      </c>
      <c r="C48" s="5" t="s">
        <v>86</v>
      </c>
      <c r="D48" s="79" t="s">
        <v>99</v>
      </c>
      <c r="E48" s="85">
        <v>93.840344999999999</v>
      </c>
      <c r="F48" s="86">
        <f>[1]Skynet!F48</f>
        <v>98.758263171583295</v>
      </c>
      <c r="G48" s="81"/>
      <c r="H48" s="91">
        <v>95</v>
      </c>
      <c r="I48" s="92">
        <v>98.84</v>
      </c>
    </row>
    <row r="49" spans="1:9" ht="19.95" customHeight="1" x14ac:dyDescent="0.3">
      <c r="A49" s="4">
        <v>1070</v>
      </c>
      <c r="B49" s="5" t="s">
        <v>100</v>
      </c>
      <c r="C49" s="5" t="s">
        <v>86</v>
      </c>
      <c r="D49" s="79" t="s">
        <v>101</v>
      </c>
      <c r="E49" s="85">
        <v>101.3725</v>
      </c>
      <c r="F49" s="86">
        <f>[1]Skynet!F49</f>
        <v>106.68515800279005</v>
      </c>
      <c r="G49" s="81"/>
      <c r="H49" s="91">
        <v>100</v>
      </c>
      <c r="I49" s="92">
        <v>104.04</v>
      </c>
    </row>
    <row r="50" spans="1:9" ht="19.95" customHeight="1" x14ac:dyDescent="0.3">
      <c r="A50" s="4">
        <v>1200</v>
      </c>
      <c r="B50" s="5" t="s">
        <v>102</v>
      </c>
      <c r="C50" s="5" t="s">
        <v>86</v>
      </c>
      <c r="D50" s="79" t="s">
        <v>103</v>
      </c>
      <c r="E50" s="85">
        <v>39.595029000000004</v>
      </c>
      <c r="F50" s="86">
        <f>[1]Skynet!F50</f>
        <v>41.670097166293161</v>
      </c>
      <c r="G50" s="81"/>
      <c r="H50" s="91">
        <v>59.5</v>
      </c>
      <c r="I50" s="92">
        <v>61.91</v>
      </c>
    </row>
    <row r="51" spans="1:9" ht="19.95" customHeight="1" x14ac:dyDescent="0.3">
      <c r="A51" s="4">
        <v>1390</v>
      </c>
      <c r="B51" s="5" t="s">
        <v>104</v>
      </c>
      <c r="C51" s="5" t="s">
        <v>86</v>
      </c>
      <c r="D51" s="79" t="s">
        <v>105</v>
      </c>
      <c r="E51" s="85">
        <v>39.595029000000004</v>
      </c>
      <c r="F51" s="86">
        <f>[1]Skynet!F51</f>
        <v>41.670097166293161</v>
      </c>
      <c r="G51" s="81"/>
      <c r="H51" s="91">
        <v>2</v>
      </c>
      <c r="I51" s="92">
        <v>2.08</v>
      </c>
    </row>
    <row r="52" spans="1:9" ht="19.95" customHeight="1" x14ac:dyDescent="0.3">
      <c r="A52" s="4">
        <v>140</v>
      </c>
      <c r="B52" s="5" t="s">
        <v>106</v>
      </c>
      <c r="C52" s="5" t="s">
        <v>86</v>
      </c>
      <c r="D52" s="79" t="s">
        <v>107</v>
      </c>
      <c r="E52" s="85">
        <v>19.066999999999997</v>
      </c>
      <c r="F52" s="86">
        <f>[1]Skynet!F52</f>
        <v>20.066249797915582</v>
      </c>
      <c r="G52" s="81"/>
      <c r="H52" s="91">
        <v>30.5</v>
      </c>
      <c r="I52" s="92">
        <v>31.71</v>
      </c>
    </row>
    <row r="53" spans="1:9" ht="19.95" customHeight="1" x14ac:dyDescent="0.3">
      <c r="A53" s="4">
        <v>1400</v>
      </c>
      <c r="B53" s="5" t="s">
        <v>108</v>
      </c>
      <c r="C53" s="5" t="s">
        <v>86</v>
      </c>
      <c r="D53" s="79" t="s">
        <v>109</v>
      </c>
      <c r="E53" s="85">
        <v>39.595029000000004</v>
      </c>
      <c r="F53" s="86">
        <f>[1]Skynet!F53</f>
        <v>41.670097166293161</v>
      </c>
      <c r="G53" s="81"/>
      <c r="H53" s="91">
        <v>2</v>
      </c>
      <c r="I53" s="92">
        <v>2.08</v>
      </c>
    </row>
    <row r="54" spans="1:9" ht="19.95" customHeight="1" x14ac:dyDescent="0.3">
      <c r="A54" s="4">
        <v>1410</v>
      </c>
      <c r="B54" s="5" t="s">
        <v>110</v>
      </c>
      <c r="C54" s="5" t="s">
        <v>86</v>
      </c>
      <c r="D54" s="79" t="s">
        <v>111</v>
      </c>
      <c r="E54" s="85">
        <v>39.595029000000004</v>
      </c>
      <c r="F54" s="86">
        <f>[1]Skynet!F54</f>
        <v>41.670097166293161</v>
      </c>
      <c r="G54" s="81"/>
      <c r="H54" s="91">
        <v>2</v>
      </c>
      <c r="I54" s="92">
        <v>2.08</v>
      </c>
    </row>
    <row r="55" spans="1:9" ht="19.95" customHeight="1" x14ac:dyDescent="0.3">
      <c r="A55" s="4">
        <v>1430</v>
      </c>
      <c r="B55" s="5" t="s">
        <v>112</v>
      </c>
      <c r="C55" s="5" t="s">
        <v>86</v>
      </c>
      <c r="D55" s="79" t="s">
        <v>113</v>
      </c>
      <c r="E55" s="85">
        <v>59.8</v>
      </c>
      <c r="F55" s="86">
        <f>[1]Skynet!F55</f>
        <v>62.933955940386632</v>
      </c>
      <c r="G55" s="81"/>
      <c r="H55" s="91">
        <v>2</v>
      </c>
      <c r="I55" s="92">
        <v>2.08</v>
      </c>
    </row>
    <row r="56" spans="1:9" ht="19.95" customHeight="1" x14ac:dyDescent="0.3">
      <c r="A56" s="4">
        <v>1440</v>
      </c>
      <c r="B56" s="5" t="s">
        <v>114</v>
      </c>
      <c r="C56" s="5" t="s">
        <v>86</v>
      </c>
      <c r="D56" s="79" t="s">
        <v>115</v>
      </c>
      <c r="E56" s="85">
        <v>59.8</v>
      </c>
      <c r="F56" s="86">
        <f>[1]Skynet!F56</f>
        <v>62.933955940386632</v>
      </c>
      <c r="G56" s="81"/>
      <c r="H56" s="91">
        <v>2</v>
      </c>
      <c r="I56" s="92">
        <v>2.08</v>
      </c>
    </row>
    <row r="57" spans="1:9" ht="19.95" customHeight="1" x14ac:dyDescent="0.3">
      <c r="A57" s="4">
        <v>1450</v>
      </c>
      <c r="B57" s="5" t="s">
        <v>116</v>
      </c>
      <c r="C57" s="5" t="s">
        <v>86</v>
      </c>
      <c r="D57" s="79" t="s">
        <v>117</v>
      </c>
      <c r="E57" s="85">
        <v>39.595029000000004</v>
      </c>
      <c r="F57" s="86">
        <f>[1]Skynet!F57</f>
        <v>41.670097166293161</v>
      </c>
      <c r="G57" s="81"/>
      <c r="H57" s="91">
        <v>2</v>
      </c>
      <c r="I57" s="92">
        <v>2.08</v>
      </c>
    </row>
    <row r="58" spans="1:9" ht="19.95" customHeight="1" x14ac:dyDescent="0.3">
      <c r="A58" s="4">
        <v>1460</v>
      </c>
      <c r="B58" s="5" t="s">
        <v>118</v>
      </c>
      <c r="C58" s="5" t="s">
        <v>86</v>
      </c>
      <c r="D58" s="79" t="s">
        <v>119</v>
      </c>
      <c r="E58" s="85">
        <v>39.595029000000004</v>
      </c>
      <c r="F58" s="86">
        <f>[1]Skynet!F58</f>
        <v>41.670097166293161</v>
      </c>
      <c r="G58" s="81"/>
      <c r="H58" s="91">
        <v>2</v>
      </c>
      <c r="I58" s="92">
        <v>2.08</v>
      </c>
    </row>
    <row r="59" spans="1:9" ht="19.95" customHeight="1" x14ac:dyDescent="0.3">
      <c r="A59" s="4">
        <v>1470</v>
      </c>
      <c r="B59" s="5" t="s">
        <v>120</v>
      </c>
      <c r="C59" s="5" t="s">
        <v>86</v>
      </c>
      <c r="D59" s="79" t="s">
        <v>121</v>
      </c>
      <c r="E59" s="85">
        <v>39.595029000000004</v>
      </c>
      <c r="F59" s="86">
        <f>[1]Skynet!F59</f>
        <v>41.670097166293161</v>
      </c>
      <c r="G59" s="81"/>
      <c r="H59" s="91">
        <v>2</v>
      </c>
      <c r="I59" s="92">
        <v>2.08</v>
      </c>
    </row>
    <row r="60" spans="1:9" ht="19.95" customHeight="1" x14ac:dyDescent="0.3">
      <c r="A60" s="4">
        <v>150</v>
      </c>
      <c r="B60" s="5" t="s">
        <v>122</v>
      </c>
      <c r="C60" s="5" t="s">
        <v>86</v>
      </c>
      <c r="D60" s="79" t="s">
        <v>123</v>
      </c>
      <c r="E60" s="85">
        <v>19.066999999999997</v>
      </c>
      <c r="F60" s="86">
        <f>[1]Skynet!F60</f>
        <v>20.066249797915582</v>
      </c>
      <c r="G60" s="81"/>
      <c r="H60" s="91">
        <v>30.5</v>
      </c>
      <c r="I60" s="92">
        <v>31.71</v>
      </c>
    </row>
    <row r="61" spans="1:9" ht="19.95" customHeight="1" x14ac:dyDescent="0.3">
      <c r="A61" s="4">
        <v>160</v>
      </c>
      <c r="B61" s="5" t="s">
        <v>124</v>
      </c>
      <c r="C61" s="5" t="s">
        <v>86</v>
      </c>
      <c r="D61" s="79" t="s">
        <v>125</v>
      </c>
      <c r="E61" s="85">
        <v>19.066999999999997</v>
      </c>
      <c r="F61" s="86">
        <f>[1]Skynet!F61</f>
        <v>20.066249797915582</v>
      </c>
      <c r="G61" s="81"/>
      <c r="H61" s="91">
        <v>30.5</v>
      </c>
      <c r="I61" s="92">
        <v>31.71</v>
      </c>
    </row>
    <row r="62" spans="1:9" ht="19.95" customHeight="1" x14ac:dyDescent="0.3">
      <c r="A62" s="4">
        <v>1790</v>
      </c>
      <c r="B62" s="5" t="s">
        <v>126</v>
      </c>
      <c r="C62" s="5" t="s">
        <v>86</v>
      </c>
      <c r="D62" s="79" t="s">
        <v>127</v>
      </c>
      <c r="E62" s="85">
        <v>10.639403250000001</v>
      </c>
      <c r="F62" s="86">
        <f>[1]Skynet!F62</f>
        <v>11.196985541262649</v>
      </c>
      <c r="G62" s="81"/>
      <c r="H62" s="91">
        <v>15.5</v>
      </c>
      <c r="I62" s="92">
        <v>16.13</v>
      </c>
    </row>
    <row r="63" spans="1:9" ht="19.95" customHeight="1" x14ac:dyDescent="0.3">
      <c r="A63" s="4">
        <v>180</v>
      </c>
      <c r="B63" s="5" t="s">
        <v>128</v>
      </c>
      <c r="C63" s="5" t="s">
        <v>86</v>
      </c>
      <c r="D63" s="79" t="s">
        <v>129</v>
      </c>
      <c r="E63" s="85">
        <v>29.9</v>
      </c>
      <c r="F63" s="86">
        <f>[1]Skynet!F63</f>
        <v>31.466977970193316</v>
      </c>
      <c r="G63" s="81"/>
      <c r="H63" s="91">
        <v>30.5</v>
      </c>
      <c r="I63" s="92">
        <v>31.71</v>
      </c>
    </row>
    <row r="64" spans="1:9" ht="19.95" customHeight="1" x14ac:dyDescent="0.3">
      <c r="A64" s="4">
        <v>1800</v>
      </c>
      <c r="B64" s="5" t="s">
        <v>130</v>
      </c>
      <c r="C64" s="5" t="s">
        <v>86</v>
      </c>
      <c r="D64" s="79" t="s">
        <v>131</v>
      </c>
      <c r="E64" s="85">
        <v>10.639403250000001</v>
      </c>
      <c r="F64" s="86">
        <f>[1]Skynet!F64</f>
        <v>11.196985541262649</v>
      </c>
      <c r="G64" s="81"/>
      <c r="H64" s="91">
        <v>15.5</v>
      </c>
      <c r="I64" s="92">
        <v>16.13</v>
      </c>
    </row>
    <row r="65" spans="1:9" ht="19.95" customHeight="1" x14ac:dyDescent="0.3">
      <c r="A65" s="4">
        <v>1810</v>
      </c>
      <c r="B65" s="5" t="s">
        <v>132</v>
      </c>
      <c r="C65" s="5" t="s">
        <v>86</v>
      </c>
      <c r="D65" s="79" t="s">
        <v>133</v>
      </c>
      <c r="E65" s="85">
        <v>10.639403250000001</v>
      </c>
      <c r="F65" s="86">
        <f>[1]Skynet!F65</f>
        <v>11.196985541262649</v>
      </c>
      <c r="G65" s="81"/>
      <c r="H65" s="91">
        <v>15.5</v>
      </c>
      <c r="I65" s="92">
        <v>16.13</v>
      </c>
    </row>
    <row r="66" spans="1:9" ht="19.95" customHeight="1" x14ac:dyDescent="0.3">
      <c r="A66" s="4">
        <v>1820</v>
      </c>
      <c r="B66" s="5" t="s">
        <v>134</v>
      </c>
      <c r="C66" s="5" t="s">
        <v>86</v>
      </c>
      <c r="D66" s="79" t="s">
        <v>135</v>
      </c>
      <c r="E66" s="85">
        <v>10.639403250000001</v>
      </c>
      <c r="F66" s="86">
        <f>[1]Skynet!F66</f>
        <v>11.196985541262649</v>
      </c>
      <c r="G66" s="81"/>
      <c r="H66" s="91">
        <v>15.5</v>
      </c>
      <c r="I66" s="92">
        <v>16.13</v>
      </c>
    </row>
    <row r="67" spans="1:9" ht="19.95" customHeight="1" x14ac:dyDescent="0.3">
      <c r="A67" s="4">
        <v>1830</v>
      </c>
      <c r="B67" s="5" t="s">
        <v>136</v>
      </c>
      <c r="C67" s="5" t="s">
        <v>86</v>
      </c>
      <c r="D67" s="79" t="s">
        <v>137</v>
      </c>
      <c r="E67" s="85">
        <v>10.639403250000001</v>
      </c>
      <c r="F67" s="86">
        <f>[1]Skynet!F67</f>
        <v>11.196985541262649</v>
      </c>
      <c r="G67" s="81"/>
      <c r="H67" s="91">
        <v>15.5</v>
      </c>
      <c r="I67" s="92">
        <v>16.13</v>
      </c>
    </row>
    <row r="68" spans="1:9" ht="19.95" customHeight="1" x14ac:dyDescent="0.3">
      <c r="A68" s="4">
        <v>1840</v>
      </c>
      <c r="B68" s="5" t="s">
        <v>138</v>
      </c>
      <c r="C68" s="5" t="s">
        <v>86</v>
      </c>
      <c r="D68" s="79" t="s">
        <v>139</v>
      </c>
      <c r="E68" s="85">
        <v>10.639403250000001</v>
      </c>
      <c r="F68" s="86">
        <f>[1]Skynet!F68</f>
        <v>11.196985541262649</v>
      </c>
      <c r="G68" s="81"/>
      <c r="H68" s="91">
        <v>15.5</v>
      </c>
      <c r="I68" s="92">
        <v>16.13</v>
      </c>
    </row>
    <row r="69" spans="1:9" ht="19.95" customHeight="1" x14ac:dyDescent="0.3">
      <c r="A69" s="4">
        <v>1850</v>
      </c>
      <c r="B69" s="5" t="s">
        <v>140</v>
      </c>
      <c r="C69" s="5" t="s">
        <v>86</v>
      </c>
      <c r="D69" s="79" t="s">
        <v>141</v>
      </c>
      <c r="E69" s="85">
        <v>10.639403250000001</v>
      </c>
      <c r="F69" s="86">
        <f>[1]Skynet!F69</f>
        <v>11.196985541262649</v>
      </c>
      <c r="G69" s="81"/>
      <c r="H69" s="91">
        <v>15.5</v>
      </c>
      <c r="I69" s="92">
        <v>16.13</v>
      </c>
    </row>
    <row r="70" spans="1:9" ht="19.95" customHeight="1" x14ac:dyDescent="0.3">
      <c r="A70" s="4">
        <v>1870</v>
      </c>
      <c r="B70" s="5" t="s">
        <v>142</v>
      </c>
      <c r="C70" s="5" t="s">
        <v>86</v>
      </c>
      <c r="D70" s="79" t="s">
        <v>143</v>
      </c>
      <c r="E70" s="85">
        <v>10.639403250000001</v>
      </c>
      <c r="F70" s="86">
        <f>[1]Skynet!F70</f>
        <v>11.196985541262649</v>
      </c>
      <c r="G70" s="81"/>
      <c r="H70" s="91">
        <v>15.5</v>
      </c>
      <c r="I70" s="92">
        <v>16.13</v>
      </c>
    </row>
    <row r="71" spans="1:9" ht="19.95" customHeight="1" x14ac:dyDescent="0.3">
      <c r="A71" s="4">
        <v>190</v>
      </c>
      <c r="B71" s="5" t="s">
        <v>144</v>
      </c>
      <c r="C71" s="5" t="s">
        <v>86</v>
      </c>
      <c r="D71" s="79" t="s">
        <v>145</v>
      </c>
      <c r="E71" s="85">
        <v>39.595029000000004</v>
      </c>
      <c r="F71" s="86">
        <f>[1]Skynet!F71</f>
        <v>41.670097166293161</v>
      </c>
      <c r="G71" s="81"/>
      <c r="H71" s="91">
        <v>59.5</v>
      </c>
      <c r="I71" s="92">
        <v>61.91</v>
      </c>
    </row>
    <row r="72" spans="1:9" ht="19.95" customHeight="1" x14ac:dyDescent="0.3">
      <c r="A72" s="4">
        <v>200</v>
      </c>
      <c r="B72" s="5" t="s">
        <v>146</v>
      </c>
      <c r="C72" s="5" t="s">
        <v>86</v>
      </c>
      <c r="D72" s="79" t="s">
        <v>147</v>
      </c>
      <c r="E72" s="85">
        <v>39.595029000000004</v>
      </c>
      <c r="F72" s="86">
        <f>[1]Skynet!F72</f>
        <v>41.670097166293161</v>
      </c>
      <c r="G72" s="81"/>
      <c r="H72" s="91">
        <v>59.5</v>
      </c>
      <c r="I72" s="92">
        <v>61.91</v>
      </c>
    </row>
    <row r="73" spans="1:9" ht="19.95" customHeight="1" x14ac:dyDescent="0.3">
      <c r="A73" s="4">
        <v>210</v>
      </c>
      <c r="B73" s="5" t="s">
        <v>148</v>
      </c>
      <c r="C73" s="5" t="s">
        <v>86</v>
      </c>
      <c r="D73" s="79" t="s">
        <v>149</v>
      </c>
      <c r="E73" s="85">
        <v>39.595029000000004</v>
      </c>
      <c r="F73" s="86">
        <f>[1]Skynet!F73</f>
        <v>41.670097166293161</v>
      </c>
      <c r="G73" s="81"/>
      <c r="H73" s="91">
        <v>59.5</v>
      </c>
      <c r="I73" s="92">
        <v>61.91</v>
      </c>
    </row>
    <row r="74" spans="1:9" ht="19.95" customHeight="1" x14ac:dyDescent="0.3">
      <c r="A74" s="4">
        <v>2180</v>
      </c>
      <c r="B74" s="5" t="s">
        <v>71</v>
      </c>
      <c r="C74" s="5" t="s">
        <v>86</v>
      </c>
      <c r="D74" s="79" t="s">
        <v>150</v>
      </c>
      <c r="E74" s="85">
        <v>39.595029000000004</v>
      </c>
      <c r="F74" s="86">
        <f>[1]Skynet!F74</f>
        <v>41.670097166293161</v>
      </c>
      <c r="G74" s="81"/>
      <c r="H74" s="91">
        <v>42.9</v>
      </c>
      <c r="I74" s="92">
        <v>44.63</v>
      </c>
    </row>
    <row r="75" spans="1:9" ht="19.95" customHeight="1" x14ac:dyDescent="0.3">
      <c r="A75" s="4">
        <v>220</v>
      </c>
      <c r="B75" s="5" t="s">
        <v>151</v>
      </c>
      <c r="C75" s="5" t="s">
        <v>86</v>
      </c>
      <c r="D75" s="79" t="s">
        <v>152</v>
      </c>
      <c r="E75" s="85">
        <v>59.8</v>
      </c>
      <c r="F75" s="86">
        <f>[1]Skynet!F75</f>
        <v>62.933955940386632</v>
      </c>
      <c r="G75" s="81"/>
      <c r="H75" s="91">
        <v>59.5</v>
      </c>
      <c r="I75" s="92">
        <v>61.91</v>
      </c>
    </row>
    <row r="76" spans="1:9" ht="19.95" customHeight="1" x14ac:dyDescent="0.3">
      <c r="A76" s="4">
        <v>2210</v>
      </c>
      <c r="B76" s="5" t="s">
        <v>153</v>
      </c>
      <c r="C76" s="5" t="s">
        <v>86</v>
      </c>
      <c r="D76" s="79" t="s">
        <v>154</v>
      </c>
      <c r="E76" s="85">
        <v>39.595029000000004</v>
      </c>
      <c r="F76" s="86">
        <f>[1]Skynet!F76</f>
        <v>41.670097166293161</v>
      </c>
      <c r="G76" s="81"/>
      <c r="H76" s="91">
        <v>59.5</v>
      </c>
      <c r="I76" s="92">
        <v>61.91</v>
      </c>
    </row>
    <row r="77" spans="1:9" ht="19.95" customHeight="1" x14ac:dyDescent="0.3">
      <c r="A77" s="4">
        <v>2260</v>
      </c>
      <c r="B77" s="5" t="s">
        <v>155</v>
      </c>
      <c r="C77" s="5" t="s">
        <v>86</v>
      </c>
      <c r="D77" s="79" t="s">
        <v>156</v>
      </c>
      <c r="E77" s="85">
        <v>19.066999999999997</v>
      </c>
      <c r="F77" s="86">
        <f>[1]Skynet!F77</f>
        <v>20.066249797915582</v>
      </c>
      <c r="G77" s="81"/>
      <c r="H77" s="91">
        <v>30.5</v>
      </c>
      <c r="I77" s="92">
        <v>31.71</v>
      </c>
    </row>
    <row r="78" spans="1:9" ht="19.95" customHeight="1" x14ac:dyDescent="0.3">
      <c r="A78" s="4">
        <v>2270</v>
      </c>
      <c r="B78" s="5" t="s">
        <v>157</v>
      </c>
      <c r="C78" s="5" t="s">
        <v>86</v>
      </c>
      <c r="D78" s="79" t="s">
        <v>158</v>
      </c>
      <c r="E78" s="85">
        <v>19.066999999999997</v>
      </c>
      <c r="F78" s="86">
        <f>[1]Skynet!F78</f>
        <v>20.066249797915582</v>
      </c>
      <c r="G78" s="81"/>
      <c r="H78" s="91">
        <v>30.5</v>
      </c>
      <c r="I78" s="92">
        <v>31.71</v>
      </c>
    </row>
    <row r="79" spans="1:9" ht="19.95" customHeight="1" x14ac:dyDescent="0.3">
      <c r="A79" s="4">
        <v>2280</v>
      </c>
      <c r="B79" s="5" t="s">
        <v>159</v>
      </c>
      <c r="C79" s="5" t="s">
        <v>86</v>
      </c>
      <c r="D79" s="79" t="s">
        <v>160</v>
      </c>
      <c r="E79" s="85">
        <v>19.066999999999997</v>
      </c>
      <c r="F79" s="86">
        <f>[1]Skynet!F79</f>
        <v>20.066249797915582</v>
      </c>
      <c r="G79" s="81"/>
      <c r="H79" s="91">
        <v>30.5</v>
      </c>
      <c r="I79" s="92">
        <v>31.71</v>
      </c>
    </row>
    <row r="80" spans="1:9" ht="19.95" customHeight="1" x14ac:dyDescent="0.3">
      <c r="A80" s="4">
        <v>2330</v>
      </c>
      <c r="B80" s="5" t="s">
        <v>161</v>
      </c>
      <c r="C80" s="5" t="s">
        <v>86</v>
      </c>
      <c r="D80" s="79" t="s">
        <v>162</v>
      </c>
      <c r="E80" s="85">
        <v>39.595029000000004</v>
      </c>
      <c r="F80" s="86">
        <f>[1]Skynet!F80</f>
        <v>41.670097166293161</v>
      </c>
      <c r="G80" s="81"/>
      <c r="H80" s="91">
        <v>59.5</v>
      </c>
      <c r="I80" s="92">
        <v>61.91</v>
      </c>
    </row>
    <row r="81" spans="1:9" ht="19.95" customHeight="1" x14ac:dyDescent="0.3">
      <c r="A81" s="4">
        <v>2870</v>
      </c>
      <c r="B81" s="5" t="s">
        <v>163</v>
      </c>
      <c r="C81" s="5" t="s">
        <v>86</v>
      </c>
      <c r="D81" s="79" t="s">
        <v>164</v>
      </c>
      <c r="E81" s="85">
        <v>59.8</v>
      </c>
      <c r="F81" s="86">
        <f>[1]Skynet!F81</f>
        <v>62.933955940386632</v>
      </c>
      <c r="G81" s="81"/>
      <c r="H81" s="91">
        <v>59.5</v>
      </c>
      <c r="I81" s="92">
        <v>61.91</v>
      </c>
    </row>
    <row r="82" spans="1:9" ht="19.95" customHeight="1" x14ac:dyDescent="0.3">
      <c r="A82" s="4">
        <v>3100</v>
      </c>
      <c r="B82" s="5" t="s">
        <v>165</v>
      </c>
      <c r="C82" s="5" t="s">
        <v>86</v>
      </c>
      <c r="D82" s="79" t="s">
        <v>166</v>
      </c>
      <c r="E82" s="85">
        <v>29.9</v>
      </c>
      <c r="F82" s="86">
        <f>[1]Skynet!F82</f>
        <v>31.466977970193316</v>
      </c>
      <c r="G82" s="81"/>
      <c r="H82" s="91">
        <v>29.5</v>
      </c>
      <c r="I82" s="92">
        <v>30.69</v>
      </c>
    </row>
    <row r="83" spans="1:9" ht="19.95" customHeight="1" x14ac:dyDescent="0.3">
      <c r="A83" s="4">
        <v>3110</v>
      </c>
      <c r="B83" s="5" t="s">
        <v>167</v>
      </c>
      <c r="C83" s="5" t="s">
        <v>86</v>
      </c>
      <c r="D83" s="79" t="s">
        <v>168</v>
      </c>
      <c r="E83" s="85">
        <v>5.8649999999999993</v>
      </c>
      <c r="F83" s="86">
        <f>[1]Skynet!F83</f>
        <v>6.1723687556917657</v>
      </c>
      <c r="G83" s="81"/>
      <c r="H83" s="91">
        <v>6</v>
      </c>
      <c r="I83" s="92">
        <v>6.24</v>
      </c>
    </row>
    <row r="84" spans="1:9" ht="19.95" customHeight="1" x14ac:dyDescent="0.3">
      <c r="A84" s="4">
        <v>3120</v>
      </c>
      <c r="B84" s="5" t="s">
        <v>169</v>
      </c>
      <c r="C84" s="5" t="s">
        <v>86</v>
      </c>
      <c r="D84" s="79" t="s">
        <v>170</v>
      </c>
      <c r="E84" s="85">
        <v>5.8649999999999993</v>
      </c>
      <c r="F84" s="86">
        <f>[1]Skynet!F84</f>
        <v>6.1723687556917657</v>
      </c>
      <c r="G84" s="81"/>
      <c r="H84" s="91">
        <v>6</v>
      </c>
      <c r="I84" s="92">
        <v>6.24</v>
      </c>
    </row>
    <row r="85" spans="1:9" ht="19.95" customHeight="1" x14ac:dyDescent="0.3">
      <c r="A85" s="4">
        <v>3130</v>
      </c>
      <c r="B85" s="5" t="s">
        <v>171</v>
      </c>
      <c r="C85" s="5" t="s">
        <v>86</v>
      </c>
      <c r="D85" s="79" t="s">
        <v>172</v>
      </c>
      <c r="E85" s="85">
        <v>5.8649999999999993</v>
      </c>
      <c r="F85" s="86">
        <f>[1]Skynet!F85</f>
        <v>6.1723687556917657</v>
      </c>
      <c r="G85" s="81"/>
      <c r="H85" s="91">
        <v>6</v>
      </c>
      <c r="I85" s="92">
        <v>6.24</v>
      </c>
    </row>
    <row r="86" spans="1:9" ht="19.95" customHeight="1" x14ac:dyDescent="0.3">
      <c r="A86" s="4">
        <v>3460</v>
      </c>
      <c r="B86" s="5" t="s">
        <v>173</v>
      </c>
      <c r="C86" s="5" t="s">
        <v>86</v>
      </c>
      <c r="D86" s="79" t="s">
        <v>174</v>
      </c>
      <c r="E86" s="85">
        <v>29.9</v>
      </c>
      <c r="F86" s="86">
        <f>[1]Skynet!F86</f>
        <v>31.466977970193316</v>
      </c>
      <c r="G86" s="81"/>
      <c r="H86" s="91">
        <v>29.5</v>
      </c>
      <c r="I86" s="92">
        <v>30.69</v>
      </c>
    </row>
    <row r="87" spans="1:9" ht="19.95" customHeight="1" x14ac:dyDescent="0.3">
      <c r="A87" s="4">
        <v>3470</v>
      </c>
      <c r="B87" s="5" t="s">
        <v>175</v>
      </c>
      <c r="C87" s="5" t="s">
        <v>86</v>
      </c>
      <c r="D87" s="79" t="s">
        <v>176</v>
      </c>
      <c r="E87" s="85">
        <v>29.9</v>
      </c>
      <c r="F87" s="86">
        <f>[1]Skynet!F87</f>
        <v>31.466977970193316</v>
      </c>
      <c r="G87" s="81"/>
      <c r="H87" s="91">
        <v>29.5</v>
      </c>
      <c r="I87" s="92">
        <v>30.69</v>
      </c>
    </row>
    <row r="88" spans="1:9" ht="19.95" customHeight="1" x14ac:dyDescent="0.3">
      <c r="A88" s="4">
        <v>3480</v>
      </c>
      <c r="B88" s="5" t="s">
        <v>177</v>
      </c>
      <c r="C88" s="5" t="s">
        <v>86</v>
      </c>
      <c r="D88" s="79" t="s">
        <v>178</v>
      </c>
      <c r="E88" s="85">
        <v>19.066999999999997</v>
      </c>
      <c r="F88" s="86">
        <f>[1]Skynet!F88</f>
        <v>20.066249797915582</v>
      </c>
      <c r="G88" s="81"/>
      <c r="H88" s="91">
        <v>1</v>
      </c>
      <c r="I88" s="92">
        <v>1.04</v>
      </c>
    </row>
    <row r="89" spans="1:9" ht="19.95" customHeight="1" x14ac:dyDescent="0.3">
      <c r="A89" s="4">
        <v>3490</v>
      </c>
      <c r="B89" s="5" t="s">
        <v>179</v>
      </c>
      <c r="C89" s="5" t="s">
        <v>86</v>
      </c>
      <c r="D89" s="79" t="s">
        <v>180</v>
      </c>
      <c r="E89" s="85">
        <v>19.066999999999997</v>
      </c>
      <c r="F89" s="86">
        <f>[1]Skynet!F89</f>
        <v>20.066249797915582</v>
      </c>
      <c r="G89" s="81"/>
      <c r="H89" s="91">
        <v>1</v>
      </c>
      <c r="I89" s="92">
        <v>1.04</v>
      </c>
    </row>
    <row r="90" spans="1:9" ht="19.95" customHeight="1" x14ac:dyDescent="0.3">
      <c r="A90" s="4">
        <v>3500</v>
      </c>
      <c r="B90" s="5" t="s">
        <v>181</v>
      </c>
      <c r="C90" s="5" t="s">
        <v>86</v>
      </c>
      <c r="D90" s="79" t="s">
        <v>182</v>
      </c>
      <c r="E90" s="85">
        <v>19.066999999999997</v>
      </c>
      <c r="F90" s="86">
        <f>[1]Skynet!F90</f>
        <v>20.066249797915582</v>
      </c>
      <c r="G90" s="81"/>
      <c r="H90" s="91">
        <v>1</v>
      </c>
      <c r="I90" s="92">
        <v>1.04</v>
      </c>
    </row>
    <row r="91" spans="1:9" ht="19.95" customHeight="1" x14ac:dyDescent="0.3">
      <c r="A91" s="4">
        <v>3510</v>
      </c>
      <c r="B91" s="5" t="s">
        <v>183</v>
      </c>
      <c r="C91" s="5" t="s">
        <v>86</v>
      </c>
      <c r="D91" s="79" t="s">
        <v>184</v>
      </c>
      <c r="E91" s="85">
        <v>29.9</v>
      </c>
      <c r="F91" s="86">
        <f>[1]Skynet!F91</f>
        <v>31.466977970193316</v>
      </c>
      <c r="G91" s="81"/>
      <c r="H91" s="91">
        <v>1</v>
      </c>
      <c r="I91" s="92">
        <v>1.04</v>
      </c>
    </row>
    <row r="92" spans="1:9" ht="19.95" customHeight="1" x14ac:dyDescent="0.3">
      <c r="A92" s="4">
        <v>3520</v>
      </c>
      <c r="B92" s="5" t="s">
        <v>185</v>
      </c>
      <c r="C92" s="5" t="s">
        <v>86</v>
      </c>
      <c r="D92" s="79" t="s">
        <v>186</v>
      </c>
      <c r="E92" s="85">
        <v>29.9</v>
      </c>
      <c r="F92" s="86">
        <f>[1]Skynet!F92</f>
        <v>31.466977970193316</v>
      </c>
      <c r="G92" s="81"/>
      <c r="H92" s="91">
        <v>1</v>
      </c>
      <c r="I92" s="92">
        <v>1.04</v>
      </c>
    </row>
    <row r="93" spans="1:9" ht="19.95" customHeight="1" x14ac:dyDescent="0.3">
      <c r="A93" s="4">
        <v>3530</v>
      </c>
      <c r="B93" s="5" t="s">
        <v>187</v>
      </c>
      <c r="C93" s="5" t="s">
        <v>86</v>
      </c>
      <c r="D93" s="79" t="s">
        <v>188</v>
      </c>
      <c r="E93" s="85">
        <v>19.066999999999997</v>
      </c>
      <c r="F93" s="86">
        <f>[1]Skynet!F93</f>
        <v>20.066249797915582</v>
      </c>
      <c r="G93" s="81"/>
      <c r="H93" s="91">
        <v>1</v>
      </c>
      <c r="I93" s="92">
        <v>1.04</v>
      </c>
    </row>
    <row r="94" spans="1:9" ht="19.95" customHeight="1" x14ac:dyDescent="0.3">
      <c r="A94" s="4">
        <v>3540</v>
      </c>
      <c r="B94" s="5" t="s">
        <v>189</v>
      </c>
      <c r="C94" s="5" t="s">
        <v>86</v>
      </c>
      <c r="D94" s="79" t="s">
        <v>190</v>
      </c>
      <c r="E94" s="85">
        <v>5.8649999999999993</v>
      </c>
      <c r="F94" s="86">
        <f>[1]Skynet!F94</f>
        <v>6.1723687556917657</v>
      </c>
      <c r="G94" s="81"/>
      <c r="H94" s="91">
        <v>6</v>
      </c>
      <c r="I94" s="92">
        <v>6.24</v>
      </c>
    </row>
    <row r="95" spans="1:9" ht="19.95" customHeight="1" x14ac:dyDescent="0.3">
      <c r="A95" s="4">
        <v>3550</v>
      </c>
      <c r="B95" s="5" t="s">
        <v>191</v>
      </c>
      <c r="C95" s="5" t="s">
        <v>86</v>
      </c>
      <c r="D95" s="79" t="s">
        <v>192</v>
      </c>
      <c r="E95" s="85">
        <v>5.8649999999999993</v>
      </c>
      <c r="F95" s="86">
        <f>[1]Skynet!F95</f>
        <v>6.1723687556917657</v>
      </c>
      <c r="G95" s="81"/>
      <c r="H95" s="91">
        <v>6</v>
      </c>
      <c r="I95" s="92">
        <v>6.24</v>
      </c>
    </row>
    <row r="96" spans="1:9" ht="19.95" customHeight="1" x14ac:dyDescent="0.3">
      <c r="A96" s="4">
        <v>3690</v>
      </c>
      <c r="B96" s="5" t="s">
        <v>193</v>
      </c>
      <c r="C96" s="5" t="s">
        <v>86</v>
      </c>
      <c r="D96" s="79" t="s">
        <v>194</v>
      </c>
      <c r="E96" s="85">
        <v>19.066999999999997</v>
      </c>
      <c r="F96" s="86">
        <f>[1]Skynet!F96</f>
        <v>20.066249797915582</v>
      </c>
      <c r="G96" s="81"/>
      <c r="H96" s="91">
        <v>1</v>
      </c>
      <c r="I96" s="92">
        <v>1.04</v>
      </c>
    </row>
    <row r="97" spans="1:9" ht="19.95" customHeight="1" x14ac:dyDescent="0.3">
      <c r="A97" s="4">
        <v>3700</v>
      </c>
      <c r="B97" s="5" t="s">
        <v>195</v>
      </c>
      <c r="C97" s="5" t="s">
        <v>86</v>
      </c>
      <c r="D97" s="79" t="s">
        <v>196</v>
      </c>
      <c r="E97" s="85">
        <v>19.066999999999997</v>
      </c>
      <c r="F97" s="86">
        <f>[1]Skynet!F97</f>
        <v>20.066249797915582</v>
      </c>
      <c r="G97" s="81"/>
      <c r="H97" s="91">
        <v>1</v>
      </c>
      <c r="I97" s="92">
        <v>1.04</v>
      </c>
    </row>
    <row r="98" spans="1:9" ht="19.95" customHeight="1" x14ac:dyDescent="0.3">
      <c r="A98" s="4">
        <v>3760</v>
      </c>
      <c r="B98" s="5" t="s">
        <v>197</v>
      </c>
      <c r="C98" s="5" t="s">
        <v>86</v>
      </c>
      <c r="D98" s="79" t="s">
        <v>198</v>
      </c>
      <c r="E98" s="85">
        <v>5.1775874999999987</v>
      </c>
      <c r="F98" s="86">
        <f>[1]Skynet!F98</f>
        <v>5.448930829473186</v>
      </c>
      <c r="G98" s="81"/>
      <c r="H98" s="91">
        <v>9.5</v>
      </c>
      <c r="I98" s="92">
        <v>9.8800000000000008</v>
      </c>
    </row>
    <row r="99" spans="1:9" ht="19.95" customHeight="1" x14ac:dyDescent="0.3">
      <c r="A99" s="4">
        <v>3770</v>
      </c>
      <c r="B99" s="5" t="s">
        <v>199</v>
      </c>
      <c r="C99" s="5" t="s">
        <v>86</v>
      </c>
      <c r="D99" s="79" t="s">
        <v>200</v>
      </c>
      <c r="E99" s="85">
        <v>5.1775874999999987</v>
      </c>
      <c r="F99" s="86">
        <f>[1]Skynet!F99</f>
        <v>5.448930829473186</v>
      </c>
      <c r="G99" s="81"/>
      <c r="H99" s="91">
        <v>9.5</v>
      </c>
      <c r="I99" s="92">
        <v>9.8800000000000008</v>
      </c>
    </row>
    <row r="100" spans="1:9" ht="19.95" customHeight="1" x14ac:dyDescent="0.3">
      <c r="A100" s="4">
        <v>3780</v>
      </c>
      <c r="B100" s="5" t="s">
        <v>201</v>
      </c>
      <c r="C100" s="5" t="s">
        <v>86</v>
      </c>
      <c r="D100" s="79" t="s">
        <v>202</v>
      </c>
      <c r="E100" s="85">
        <v>5.1775874999999987</v>
      </c>
      <c r="F100" s="86">
        <f>[1]Skynet!F100</f>
        <v>5.448930829473186</v>
      </c>
      <c r="G100" s="81"/>
      <c r="H100" s="91">
        <v>9.5</v>
      </c>
      <c r="I100" s="92">
        <v>9.8800000000000008</v>
      </c>
    </row>
    <row r="101" spans="1:9" ht="19.95" customHeight="1" x14ac:dyDescent="0.3">
      <c r="A101" s="4">
        <v>3790</v>
      </c>
      <c r="B101" s="5" t="s">
        <v>203</v>
      </c>
      <c r="C101" s="5" t="s">
        <v>86</v>
      </c>
      <c r="D101" s="79" t="s">
        <v>204</v>
      </c>
      <c r="E101" s="85">
        <v>5.1775874999999987</v>
      </c>
      <c r="F101" s="86">
        <f>[1]Skynet!F101</f>
        <v>5.448930829473186</v>
      </c>
      <c r="G101" s="81"/>
      <c r="H101" s="91">
        <v>9.5</v>
      </c>
      <c r="I101" s="92">
        <v>9.8800000000000008</v>
      </c>
    </row>
    <row r="102" spans="1:9" ht="19.95" customHeight="1" x14ac:dyDescent="0.3">
      <c r="A102" s="4">
        <v>4410</v>
      </c>
      <c r="B102" s="5" t="s">
        <v>205</v>
      </c>
      <c r="C102" s="5" t="s">
        <v>86</v>
      </c>
      <c r="D102" s="79" t="s">
        <v>206</v>
      </c>
      <c r="E102" s="85">
        <v>5.1775874999999987</v>
      </c>
      <c r="F102" s="86">
        <f>[1]Skynet!F102</f>
        <v>5.448930829473186</v>
      </c>
      <c r="G102" s="81"/>
      <c r="H102" s="91">
        <v>9.5</v>
      </c>
      <c r="I102" s="92">
        <v>9.8800000000000008</v>
      </c>
    </row>
    <row r="103" spans="1:9" ht="19.95" customHeight="1" x14ac:dyDescent="0.3">
      <c r="A103" s="4">
        <v>4420</v>
      </c>
      <c r="B103" s="5" t="s">
        <v>207</v>
      </c>
      <c r="C103" s="5" t="s">
        <v>86</v>
      </c>
      <c r="D103" s="79" t="s">
        <v>208</v>
      </c>
      <c r="E103" s="85">
        <v>5.1775874999999987</v>
      </c>
      <c r="F103" s="86">
        <f>[1]Skynet!F103</f>
        <v>5.448930829473186</v>
      </c>
      <c r="G103" s="81"/>
      <c r="H103" s="91">
        <v>9.5</v>
      </c>
      <c r="I103" s="92">
        <v>9.8800000000000008</v>
      </c>
    </row>
    <row r="104" spans="1:9" ht="19.95" customHeight="1" x14ac:dyDescent="0.3">
      <c r="A104" s="4">
        <v>4430</v>
      </c>
      <c r="B104" s="5" t="s">
        <v>209</v>
      </c>
      <c r="C104" s="5" t="s">
        <v>86</v>
      </c>
      <c r="D104" s="79" t="s">
        <v>210</v>
      </c>
      <c r="E104" s="85">
        <v>5.1775874999999987</v>
      </c>
      <c r="F104" s="86">
        <f>[1]Skynet!F104</f>
        <v>5.448930829473186</v>
      </c>
      <c r="G104" s="81"/>
      <c r="H104" s="91">
        <v>9.5</v>
      </c>
      <c r="I104" s="92">
        <v>9.8800000000000008</v>
      </c>
    </row>
    <row r="105" spans="1:9" ht="19.95" customHeight="1" x14ac:dyDescent="0.3">
      <c r="A105" s="4">
        <v>4440</v>
      </c>
      <c r="B105" s="5" t="s">
        <v>211</v>
      </c>
      <c r="C105" s="5" t="s">
        <v>86</v>
      </c>
      <c r="D105" s="79" t="s">
        <v>212</v>
      </c>
      <c r="E105" s="85">
        <v>5.1775874999999987</v>
      </c>
      <c r="F105" s="86">
        <f>[1]Skynet!F105</f>
        <v>5.448930829473186</v>
      </c>
      <c r="G105" s="81"/>
      <c r="H105" s="91">
        <v>9.5</v>
      </c>
      <c r="I105" s="92">
        <v>9.8800000000000008</v>
      </c>
    </row>
    <row r="106" spans="1:9" ht="19.95" customHeight="1" x14ac:dyDescent="0.3">
      <c r="A106" s="4">
        <v>2250</v>
      </c>
      <c r="B106" s="5" t="s">
        <v>213</v>
      </c>
      <c r="C106" s="5" t="s">
        <v>214</v>
      </c>
      <c r="D106" s="79" t="s">
        <v>215</v>
      </c>
      <c r="E106" s="85">
        <v>29.9</v>
      </c>
      <c r="F106" s="86">
        <f>[1]Skynet!F106</f>
        <v>31.466977970193316</v>
      </c>
      <c r="G106" s="81"/>
      <c r="H106" s="91">
        <v>30.5</v>
      </c>
      <c r="I106" s="92">
        <v>31.71</v>
      </c>
    </row>
    <row r="107" spans="1:9" ht="19.95" customHeight="1" x14ac:dyDescent="0.3">
      <c r="A107" s="4">
        <v>2290</v>
      </c>
      <c r="B107" s="5" t="s">
        <v>216</v>
      </c>
      <c r="C107" s="5" t="s">
        <v>217</v>
      </c>
      <c r="D107" s="79" t="s">
        <v>218</v>
      </c>
      <c r="E107" s="85">
        <v>39.4805925</v>
      </c>
      <c r="F107" s="86">
        <f>[1]Skynet!F107</f>
        <v>41.549663359454172</v>
      </c>
      <c r="G107" s="81"/>
      <c r="H107" s="91">
        <v>42</v>
      </c>
      <c r="I107" s="92">
        <v>43.7</v>
      </c>
    </row>
    <row r="108" spans="1:9" ht="19.95" customHeight="1" x14ac:dyDescent="0.3">
      <c r="A108" s="4">
        <v>2710</v>
      </c>
      <c r="B108" s="5" t="s">
        <v>219</v>
      </c>
      <c r="C108" s="5" t="s">
        <v>217</v>
      </c>
      <c r="D108" s="79" t="s">
        <v>220</v>
      </c>
      <c r="E108" s="85">
        <v>130.42437499999997</v>
      </c>
      <c r="F108" s="86">
        <f>[1]Skynet!F108</f>
        <v>137.25956304017495</v>
      </c>
      <c r="G108" s="81"/>
      <c r="H108" s="91">
        <v>135</v>
      </c>
      <c r="I108" s="92">
        <v>140.46</v>
      </c>
    </row>
    <row r="109" spans="1:9" ht="19.95" customHeight="1" x14ac:dyDescent="0.3">
      <c r="A109" s="4">
        <v>2770</v>
      </c>
      <c r="B109" s="5" t="s">
        <v>221</v>
      </c>
      <c r="C109" s="5" t="s">
        <v>217</v>
      </c>
      <c r="D109" s="79" t="s">
        <v>222</v>
      </c>
      <c r="E109" s="85">
        <v>14.300249999999997</v>
      </c>
      <c r="F109" s="86">
        <f>[1]Skynet!F109</f>
        <v>15.049687348436688</v>
      </c>
      <c r="G109" s="81"/>
      <c r="H109" s="91">
        <v>1</v>
      </c>
      <c r="I109" s="92">
        <v>1.04</v>
      </c>
    </row>
    <row r="110" spans="1:9" ht="19.95" customHeight="1" x14ac:dyDescent="0.3">
      <c r="A110" s="4">
        <v>2780</v>
      </c>
      <c r="B110" s="5" t="s">
        <v>223</v>
      </c>
      <c r="C110" s="5" t="s">
        <v>217</v>
      </c>
      <c r="D110" s="79" t="s">
        <v>224</v>
      </c>
      <c r="E110" s="85">
        <v>5.8649999999999993</v>
      </c>
      <c r="F110" s="86">
        <f>[1]Skynet!F110</f>
        <v>6.1723687556917657</v>
      </c>
      <c r="G110" s="81"/>
      <c r="H110" s="91">
        <v>6</v>
      </c>
      <c r="I110" s="92">
        <v>6.24</v>
      </c>
    </row>
    <row r="111" spans="1:9" ht="19.95" customHeight="1" x14ac:dyDescent="0.3">
      <c r="A111" s="4">
        <v>2790</v>
      </c>
      <c r="B111" s="5" t="s">
        <v>225</v>
      </c>
      <c r="C111" s="5" t="s">
        <v>217</v>
      </c>
      <c r="D111" s="79" t="s">
        <v>226</v>
      </c>
      <c r="E111" s="85">
        <v>9.2468624999999989</v>
      </c>
      <c r="F111" s="86">
        <f>[1]Skynet!F111</f>
        <v>9.7314655043781499</v>
      </c>
      <c r="G111" s="81"/>
      <c r="H111" s="91">
        <v>10</v>
      </c>
      <c r="I111" s="92">
        <v>10.4</v>
      </c>
    </row>
    <row r="112" spans="1:9" ht="19.95" customHeight="1" x14ac:dyDescent="0.3">
      <c r="A112" s="4">
        <v>2800</v>
      </c>
      <c r="B112" s="5" t="s">
        <v>227</v>
      </c>
      <c r="C112" s="5" t="s">
        <v>217</v>
      </c>
      <c r="D112" s="79" t="s">
        <v>228</v>
      </c>
      <c r="E112" s="85">
        <v>39.4805925</v>
      </c>
      <c r="F112" s="86">
        <f>[1]Skynet!F112</f>
        <v>41.549663359454172</v>
      </c>
      <c r="G112" s="81"/>
      <c r="H112" s="91">
        <v>2</v>
      </c>
      <c r="I112" s="92">
        <v>2.08</v>
      </c>
    </row>
    <row r="113" spans="1:9" ht="19.95" customHeight="1" x14ac:dyDescent="0.3">
      <c r="A113" s="4">
        <v>2820</v>
      </c>
      <c r="B113" s="5" t="s">
        <v>229</v>
      </c>
      <c r="C113" s="5" t="s">
        <v>217</v>
      </c>
      <c r="D113" s="79" t="s">
        <v>230</v>
      </c>
      <c r="E113" s="85">
        <v>4.4991449999999995</v>
      </c>
      <c r="F113" s="86">
        <f>[1]Skynet!F113</f>
        <v>4.7349329966456661</v>
      </c>
      <c r="G113" s="81"/>
      <c r="H113" s="91">
        <v>5.5</v>
      </c>
      <c r="I113" s="92">
        <v>5.72</v>
      </c>
    </row>
    <row r="114" spans="1:9" ht="19.95" customHeight="1" x14ac:dyDescent="0.3">
      <c r="A114" s="4">
        <v>2950</v>
      </c>
      <c r="B114" s="5" t="s">
        <v>231</v>
      </c>
      <c r="C114" s="5" t="s">
        <v>217</v>
      </c>
      <c r="D114" s="79" t="s">
        <v>232</v>
      </c>
      <c r="E114" s="85">
        <v>14.300249999999997</v>
      </c>
      <c r="F114" s="86">
        <f>[1]Skynet!F114</f>
        <v>15.049687348436688</v>
      </c>
      <c r="G114" s="81"/>
      <c r="H114" s="91">
        <v>14</v>
      </c>
      <c r="I114" s="92">
        <v>14.57</v>
      </c>
    </row>
    <row r="115" spans="1:9" ht="19.95" customHeight="1" x14ac:dyDescent="0.3">
      <c r="A115" s="4">
        <v>2600</v>
      </c>
      <c r="B115" s="5" t="s">
        <v>233</v>
      </c>
      <c r="C115" s="5" t="s">
        <v>234</v>
      </c>
      <c r="D115" s="79" t="s">
        <v>235</v>
      </c>
      <c r="E115" s="85">
        <v>19.066999999999997</v>
      </c>
      <c r="F115" s="86">
        <f>[1]Skynet!F115</f>
        <v>20.066249797915582</v>
      </c>
      <c r="G115" s="81"/>
      <c r="H115" s="91">
        <v>30.5</v>
      </c>
      <c r="I115" s="92">
        <v>31.71</v>
      </c>
    </row>
    <row r="116" spans="1:9" ht="19.95" customHeight="1" x14ac:dyDescent="0.3">
      <c r="A116" s="4">
        <v>2610</v>
      </c>
      <c r="B116" s="5" t="s">
        <v>236</v>
      </c>
      <c r="C116" s="5" t="s">
        <v>234</v>
      </c>
      <c r="D116" s="79" t="s">
        <v>237</v>
      </c>
      <c r="E116" s="85">
        <v>19.066999999999997</v>
      </c>
      <c r="F116" s="86">
        <f>[1]Skynet!F116</f>
        <v>20.066249797915582</v>
      </c>
      <c r="G116" s="81"/>
      <c r="H116" s="91">
        <v>30.5</v>
      </c>
      <c r="I116" s="92">
        <v>31.71</v>
      </c>
    </row>
    <row r="117" spans="1:9" ht="19.95" customHeight="1" x14ac:dyDescent="0.3">
      <c r="A117" s="4">
        <v>100</v>
      </c>
      <c r="B117" s="5" t="s">
        <v>238</v>
      </c>
      <c r="C117" s="5" t="s">
        <v>234</v>
      </c>
      <c r="D117" s="79" t="s">
        <v>239</v>
      </c>
      <c r="E117" s="85">
        <v>39.862047499999996</v>
      </c>
      <c r="F117" s="86">
        <f>[1]Skynet!F117</f>
        <v>41.951109382250827</v>
      </c>
      <c r="G117" s="81"/>
      <c r="H117" s="91">
        <v>59.5</v>
      </c>
      <c r="I117" s="92">
        <v>61.91</v>
      </c>
    </row>
    <row r="118" spans="1:9" ht="19.95" customHeight="1" x14ac:dyDescent="0.3">
      <c r="A118" s="4">
        <v>110</v>
      </c>
      <c r="B118" s="5" t="s">
        <v>240</v>
      </c>
      <c r="C118" s="5" t="s">
        <v>234</v>
      </c>
      <c r="D118" s="79" t="s">
        <v>241</v>
      </c>
      <c r="E118" s="85">
        <v>39.862047499999996</v>
      </c>
      <c r="F118" s="86">
        <f>[1]Skynet!F118</f>
        <v>41.951109382250827</v>
      </c>
      <c r="G118" s="81"/>
      <c r="H118" s="91">
        <v>59.5</v>
      </c>
      <c r="I118" s="92">
        <v>61.91</v>
      </c>
    </row>
    <row r="119" spans="1:9" ht="19.95" customHeight="1" x14ac:dyDescent="0.3">
      <c r="A119" s="4">
        <v>1360</v>
      </c>
      <c r="B119" s="5" t="s">
        <v>242</v>
      </c>
      <c r="C119" s="5" t="s">
        <v>234</v>
      </c>
      <c r="D119" s="79" t="s">
        <v>243</v>
      </c>
      <c r="E119" s="85">
        <v>93.840344999999999</v>
      </c>
      <c r="F119" s="86">
        <f>[1]Skynet!F119</f>
        <v>98.758263171583295</v>
      </c>
      <c r="G119" s="81"/>
      <c r="H119" s="91">
        <v>95</v>
      </c>
      <c r="I119" s="92">
        <v>98.84</v>
      </c>
    </row>
    <row r="120" spans="1:9" ht="19.95" customHeight="1" x14ac:dyDescent="0.3">
      <c r="A120" s="4">
        <v>1370</v>
      </c>
      <c r="B120" s="5" t="s">
        <v>244</v>
      </c>
      <c r="C120" s="5" t="s">
        <v>234</v>
      </c>
      <c r="D120" s="79" t="s">
        <v>245</v>
      </c>
      <c r="E120" s="85">
        <v>93.840344999999999</v>
      </c>
      <c r="F120" s="86">
        <f>[1]Skynet!F120</f>
        <v>98.758263171583295</v>
      </c>
      <c r="G120" s="81"/>
      <c r="H120" s="91">
        <v>95</v>
      </c>
      <c r="I120" s="92">
        <v>98.84</v>
      </c>
    </row>
    <row r="121" spans="1:9" ht="19.95" customHeight="1" x14ac:dyDescent="0.3">
      <c r="A121" s="4">
        <v>1760</v>
      </c>
      <c r="B121" s="5" t="s">
        <v>246</v>
      </c>
      <c r="C121" s="5" t="s">
        <v>234</v>
      </c>
      <c r="D121" s="79" t="s">
        <v>247</v>
      </c>
      <c r="E121" s="85">
        <v>39.862047499999996</v>
      </c>
      <c r="F121" s="86">
        <f>[1]Skynet!F121</f>
        <v>41.951109382250827</v>
      </c>
      <c r="G121" s="81"/>
      <c r="H121" s="91">
        <v>2</v>
      </c>
      <c r="I121" s="92">
        <v>2.08</v>
      </c>
    </row>
    <row r="122" spans="1:9" ht="19.95" customHeight="1" x14ac:dyDescent="0.3">
      <c r="A122" s="4">
        <v>1770</v>
      </c>
      <c r="B122" s="5" t="s">
        <v>248</v>
      </c>
      <c r="C122" s="5" t="s">
        <v>234</v>
      </c>
      <c r="D122" s="79" t="s">
        <v>249</v>
      </c>
      <c r="E122" s="85">
        <v>39.862047499999996</v>
      </c>
      <c r="F122" s="86">
        <f>[1]Skynet!F122</f>
        <v>41.951109382250827</v>
      </c>
      <c r="G122" s="81"/>
      <c r="H122" s="91">
        <v>2</v>
      </c>
      <c r="I122" s="92">
        <v>2.08</v>
      </c>
    </row>
    <row r="123" spans="1:9" ht="19.95" customHeight="1" x14ac:dyDescent="0.3">
      <c r="A123" s="4">
        <v>2150</v>
      </c>
      <c r="B123" s="5" t="s">
        <v>250</v>
      </c>
      <c r="C123" s="5" t="s">
        <v>234</v>
      </c>
      <c r="D123" s="79" t="s">
        <v>251</v>
      </c>
      <c r="E123" s="85">
        <v>10.639403250000001</v>
      </c>
      <c r="F123" s="86">
        <f>[1]Skynet!F123</f>
        <v>11.196985541262649</v>
      </c>
      <c r="G123" s="81"/>
      <c r="H123" s="91">
        <v>15.5</v>
      </c>
      <c r="I123" s="92">
        <v>16.13</v>
      </c>
    </row>
    <row r="124" spans="1:9" ht="19.95" customHeight="1" x14ac:dyDescent="0.3">
      <c r="A124" s="4">
        <v>2160</v>
      </c>
      <c r="B124" s="5" t="s">
        <v>252</v>
      </c>
      <c r="C124" s="5" t="s">
        <v>234</v>
      </c>
      <c r="D124" s="79" t="s">
        <v>253</v>
      </c>
      <c r="E124" s="85">
        <v>10.639403250000001</v>
      </c>
      <c r="F124" s="86">
        <f>[1]Skynet!F124</f>
        <v>11.196985541262649</v>
      </c>
      <c r="G124" s="81"/>
      <c r="H124" s="91">
        <v>15.5</v>
      </c>
      <c r="I124" s="92">
        <v>16.13</v>
      </c>
    </row>
    <row r="125" spans="1:9" ht="19.95" customHeight="1" x14ac:dyDescent="0.3">
      <c r="A125" s="4">
        <v>3300</v>
      </c>
      <c r="B125" s="5" t="s">
        <v>254</v>
      </c>
      <c r="C125" s="5" t="s">
        <v>234</v>
      </c>
      <c r="D125" s="79" t="s">
        <v>255</v>
      </c>
      <c r="E125" s="85">
        <v>5.8649999999999993</v>
      </c>
      <c r="F125" s="86">
        <f>[1]Skynet!F125</f>
        <v>6.1723687556917657</v>
      </c>
      <c r="G125" s="81"/>
      <c r="H125" s="91">
        <v>6</v>
      </c>
      <c r="I125" s="92">
        <v>6.24</v>
      </c>
    </row>
    <row r="126" spans="1:9" ht="19.95" customHeight="1" x14ac:dyDescent="0.3">
      <c r="A126" s="4">
        <v>3310</v>
      </c>
      <c r="B126" s="5" t="s">
        <v>256</v>
      </c>
      <c r="C126" s="5" t="s">
        <v>234</v>
      </c>
      <c r="D126" s="79" t="s">
        <v>257</v>
      </c>
      <c r="E126" s="85">
        <v>5.8649999999999993</v>
      </c>
      <c r="F126" s="86">
        <f>[1]Skynet!F126</f>
        <v>6.1723687556917657</v>
      </c>
      <c r="G126" s="81"/>
      <c r="H126" s="91">
        <v>6</v>
      </c>
      <c r="I126" s="92">
        <v>6.24</v>
      </c>
    </row>
    <row r="127" spans="1:9" ht="19.95" customHeight="1" x14ac:dyDescent="0.3">
      <c r="A127" s="4">
        <v>3820</v>
      </c>
      <c r="B127" s="5" t="s">
        <v>258</v>
      </c>
      <c r="C127" s="5" t="s">
        <v>234</v>
      </c>
      <c r="D127" s="79" t="s">
        <v>259</v>
      </c>
      <c r="E127" s="85">
        <v>5.1775874999999987</v>
      </c>
      <c r="F127" s="86">
        <f>[1]Skynet!F127</f>
        <v>5.448930829473186</v>
      </c>
      <c r="G127" s="81"/>
      <c r="H127" s="91">
        <v>9.5</v>
      </c>
      <c r="I127" s="92">
        <v>9.8800000000000008</v>
      </c>
    </row>
    <row r="128" spans="1:9" ht="19.95" customHeight="1" x14ac:dyDescent="0.3">
      <c r="A128" s="4">
        <v>3830</v>
      </c>
      <c r="B128" s="5" t="s">
        <v>260</v>
      </c>
      <c r="C128" s="5" t="s">
        <v>234</v>
      </c>
      <c r="D128" s="79" t="s">
        <v>261</v>
      </c>
      <c r="E128" s="85">
        <v>5.1775874999999987</v>
      </c>
      <c r="F128" s="86">
        <f>[1]Skynet!F128</f>
        <v>5.448930829473186</v>
      </c>
      <c r="G128" s="81"/>
      <c r="H128" s="91">
        <v>9.5</v>
      </c>
      <c r="I128" s="92">
        <v>9.8800000000000008</v>
      </c>
    </row>
    <row r="129" spans="1:9" ht="19.95" customHeight="1" x14ac:dyDescent="0.3">
      <c r="A129" s="4">
        <v>4150</v>
      </c>
      <c r="B129" s="5" t="s">
        <v>262</v>
      </c>
      <c r="C129" s="5" t="s">
        <v>234</v>
      </c>
      <c r="D129" s="79" t="s">
        <v>263</v>
      </c>
      <c r="E129" s="85">
        <v>19.066999999999997</v>
      </c>
      <c r="F129" s="86">
        <f>[1]Skynet!F129</f>
        <v>20.066249797915582</v>
      </c>
      <c r="G129" s="81"/>
      <c r="H129" s="91">
        <v>1</v>
      </c>
      <c r="I129" s="92">
        <v>1.04</v>
      </c>
    </row>
    <row r="130" spans="1:9" ht="19.95" customHeight="1" x14ac:dyDescent="0.3">
      <c r="A130" s="4">
        <v>4480</v>
      </c>
      <c r="B130" s="5" t="s">
        <v>264</v>
      </c>
      <c r="C130" s="5" t="s">
        <v>234</v>
      </c>
      <c r="D130" s="79" t="s">
        <v>265</v>
      </c>
      <c r="E130" s="85">
        <v>19.066999999999997</v>
      </c>
      <c r="F130" s="86">
        <f>[1]Skynet!F130</f>
        <v>20.066249797915582</v>
      </c>
      <c r="G130" s="81"/>
      <c r="H130" s="91">
        <v>1</v>
      </c>
      <c r="I130" s="92">
        <v>1.04</v>
      </c>
    </row>
    <row r="131" spans="1:9" ht="19.95" customHeight="1" x14ac:dyDescent="0.3">
      <c r="A131" s="4">
        <v>3170</v>
      </c>
      <c r="B131" s="5" t="s">
        <v>266</v>
      </c>
      <c r="C131" s="5" t="s">
        <v>267</v>
      </c>
      <c r="D131" s="79" t="s">
        <v>268</v>
      </c>
      <c r="E131" s="85">
        <v>64.463249999999988</v>
      </c>
      <c r="F131" s="86">
        <f>[1]Skynet!F131</f>
        <v>67.841594235353313</v>
      </c>
      <c r="G131" s="81"/>
      <c r="H131" s="91">
        <v>65</v>
      </c>
      <c r="I131" s="92">
        <v>67.63</v>
      </c>
    </row>
    <row r="132" spans="1:9" ht="19.95" customHeight="1" x14ac:dyDescent="0.3">
      <c r="A132" s="4">
        <v>3670</v>
      </c>
      <c r="B132" s="5" t="s">
        <v>269</v>
      </c>
      <c r="C132" s="5" t="s">
        <v>267</v>
      </c>
      <c r="D132" s="79" t="s">
        <v>270</v>
      </c>
      <c r="E132" s="85">
        <v>3.9215</v>
      </c>
      <c r="F132" s="86">
        <f>[1]Skynet!F132</f>
        <v>4.1270151876292003</v>
      </c>
      <c r="G132" s="81"/>
      <c r="H132" s="91">
        <v>3.9</v>
      </c>
      <c r="I132" s="92">
        <v>4.0599999999999996</v>
      </c>
    </row>
    <row r="133" spans="1:9" ht="19.95" customHeight="1" x14ac:dyDescent="0.3">
      <c r="A133" s="4">
        <v>4400</v>
      </c>
      <c r="B133" s="5" t="s">
        <v>271</v>
      </c>
      <c r="C133" s="5" t="s">
        <v>267</v>
      </c>
      <c r="D133" s="79" t="s">
        <v>272</v>
      </c>
      <c r="E133" s="85">
        <v>4.1344799999999999</v>
      </c>
      <c r="F133" s="86">
        <f>[1]Skynet!F133</f>
        <v>4.351156892247654</v>
      </c>
      <c r="G133" s="81"/>
      <c r="H133" s="91">
        <v>1</v>
      </c>
      <c r="I133" s="92">
        <v>1.04</v>
      </c>
    </row>
    <row r="134" spans="1:9" ht="19.95" customHeight="1" x14ac:dyDescent="0.3">
      <c r="A134" s="4">
        <v>4090</v>
      </c>
      <c r="B134" s="5" t="s">
        <v>273</v>
      </c>
      <c r="C134" s="5" t="s">
        <v>267</v>
      </c>
      <c r="D134" s="79" t="s">
        <v>274</v>
      </c>
      <c r="E134" s="85">
        <v>3.9673274999999997</v>
      </c>
      <c r="F134" s="86">
        <f>[1]Skynet!F134</f>
        <v>4.1752443827104395</v>
      </c>
      <c r="G134" s="81"/>
      <c r="H134" s="91">
        <v>4.0999999999999996</v>
      </c>
      <c r="I134" s="92">
        <v>4.2699999999999996</v>
      </c>
    </row>
    <row r="135" spans="1:9" ht="19.95" customHeight="1" x14ac:dyDescent="0.3">
      <c r="A135" s="4">
        <v>2920</v>
      </c>
      <c r="B135" s="5" t="s">
        <v>275</v>
      </c>
      <c r="C135" s="5" t="s">
        <v>267</v>
      </c>
      <c r="D135" s="79" t="s">
        <v>276</v>
      </c>
      <c r="E135" s="85">
        <v>32.636655000000005</v>
      </c>
      <c r="F135" s="86">
        <f>[1]Skynet!F135</f>
        <v>34.347053642334444</v>
      </c>
      <c r="G135" s="81"/>
      <c r="H135" s="91">
        <v>42.9</v>
      </c>
      <c r="I135" s="92">
        <v>44.63</v>
      </c>
    </row>
    <row r="136" spans="1:9" ht="19.95" customHeight="1" x14ac:dyDescent="0.3">
      <c r="A136" s="4">
        <v>3090</v>
      </c>
      <c r="B136" s="5" t="s">
        <v>277</v>
      </c>
      <c r="C136" s="5" t="s">
        <v>267</v>
      </c>
      <c r="D136" s="79" t="s">
        <v>278</v>
      </c>
      <c r="E136" s="85">
        <v>7.9346549999999993</v>
      </c>
      <c r="F136" s="86">
        <f>[1]Skynet!F136</f>
        <v>8.350488765420879</v>
      </c>
      <c r="G136" s="81"/>
      <c r="H136" s="91">
        <v>7.9</v>
      </c>
      <c r="I136" s="92">
        <v>8.2200000000000006</v>
      </c>
    </row>
    <row r="137" spans="1:9" ht="19.95" customHeight="1" x14ac:dyDescent="0.3">
      <c r="A137" s="4">
        <v>3440</v>
      </c>
      <c r="B137" s="5" t="s">
        <v>279</v>
      </c>
      <c r="C137" s="5" t="s">
        <v>267</v>
      </c>
      <c r="D137" s="79" t="s">
        <v>280</v>
      </c>
      <c r="E137" s="85">
        <v>32.636655000000005</v>
      </c>
      <c r="F137" s="86">
        <f>[1]Skynet!F137</f>
        <v>34.347053642334444</v>
      </c>
      <c r="G137" s="81"/>
      <c r="H137" s="91">
        <v>2</v>
      </c>
      <c r="I137" s="92">
        <v>2.08</v>
      </c>
    </row>
    <row r="138" spans="1:9" ht="19.95" customHeight="1" x14ac:dyDescent="0.3">
      <c r="A138" s="4">
        <v>2990</v>
      </c>
      <c r="B138" s="5" t="s">
        <v>281</v>
      </c>
      <c r="C138" s="5" t="s">
        <v>267</v>
      </c>
      <c r="D138" s="79" t="s">
        <v>282</v>
      </c>
      <c r="E138" s="85">
        <v>4.1344799999999999</v>
      </c>
      <c r="F138" s="86">
        <f>[1]Skynet!F138</f>
        <v>4.351156892247654</v>
      </c>
      <c r="G138" s="81"/>
      <c r="H138" s="91">
        <v>15</v>
      </c>
      <c r="I138" s="92">
        <v>15.61</v>
      </c>
    </row>
    <row r="139" spans="1:9" ht="19.95" customHeight="1" x14ac:dyDescent="0.3">
      <c r="A139" s="4">
        <v>1090</v>
      </c>
      <c r="B139" s="5" t="s">
        <v>283</v>
      </c>
      <c r="C139" s="5" t="s">
        <v>284</v>
      </c>
      <c r="D139" s="79" t="s">
        <v>285</v>
      </c>
      <c r="E139" s="85">
        <v>39.862047499999996</v>
      </c>
      <c r="F139" s="86">
        <f>[1]Skynet!F139</f>
        <v>41.951109382250827</v>
      </c>
      <c r="G139" s="81"/>
      <c r="H139" s="91">
        <v>59.5</v>
      </c>
      <c r="I139" s="92">
        <v>61.91</v>
      </c>
    </row>
    <row r="140" spans="1:9" ht="19.95" customHeight="1" x14ac:dyDescent="0.3">
      <c r="A140" s="4">
        <v>1100</v>
      </c>
      <c r="B140" s="5" t="s">
        <v>286</v>
      </c>
      <c r="C140" s="5" t="s">
        <v>284</v>
      </c>
      <c r="D140" s="79" t="s">
        <v>287</v>
      </c>
      <c r="E140" s="85">
        <v>93.840344999999999</v>
      </c>
      <c r="F140" s="86">
        <f>[1]Skynet!F140</f>
        <v>98.758263171583295</v>
      </c>
      <c r="G140" s="81"/>
      <c r="H140" s="91">
        <v>95</v>
      </c>
      <c r="I140" s="92">
        <v>98.84</v>
      </c>
    </row>
    <row r="141" spans="1:9" ht="19.95" customHeight="1" x14ac:dyDescent="0.3">
      <c r="A141" s="4">
        <v>1110</v>
      </c>
      <c r="B141" s="5" t="s">
        <v>288</v>
      </c>
      <c r="C141" s="5" t="s">
        <v>284</v>
      </c>
      <c r="D141" s="79" t="s">
        <v>289</v>
      </c>
      <c r="E141" s="85">
        <v>93.840344999999999</v>
      </c>
      <c r="F141" s="86">
        <f>[1]Skynet!F141</f>
        <v>98.758263171583295</v>
      </c>
      <c r="G141" s="81"/>
      <c r="H141" s="91">
        <v>95</v>
      </c>
      <c r="I141" s="92">
        <v>98.84</v>
      </c>
    </row>
    <row r="142" spans="1:9" ht="19.95" customHeight="1" x14ac:dyDescent="0.3">
      <c r="A142" s="4">
        <v>1120</v>
      </c>
      <c r="B142" s="5" t="s">
        <v>290</v>
      </c>
      <c r="C142" s="5" t="s">
        <v>284</v>
      </c>
      <c r="D142" s="79" t="s">
        <v>291</v>
      </c>
      <c r="E142" s="85">
        <v>93.840344999999999</v>
      </c>
      <c r="F142" s="86">
        <f>[1]Skynet!F142</f>
        <v>98.758263171583295</v>
      </c>
      <c r="G142" s="81"/>
      <c r="H142" s="91">
        <v>95</v>
      </c>
      <c r="I142" s="92">
        <v>98.84</v>
      </c>
    </row>
    <row r="143" spans="1:9" ht="19.95" customHeight="1" x14ac:dyDescent="0.3">
      <c r="A143" s="4">
        <v>1130</v>
      </c>
      <c r="B143" s="5" t="s">
        <v>292</v>
      </c>
      <c r="C143" s="5" t="s">
        <v>284</v>
      </c>
      <c r="D143" s="79" t="s">
        <v>293</v>
      </c>
      <c r="E143" s="85">
        <v>93.840344999999999</v>
      </c>
      <c r="F143" s="86">
        <f>[1]Skynet!F143</f>
        <v>98.758263171583295</v>
      </c>
      <c r="G143" s="81"/>
      <c r="H143" s="91">
        <v>95</v>
      </c>
      <c r="I143" s="92">
        <v>98.84</v>
      </c>
    </row>
    <row r="144" spans="1:9" ht="19.95" customHeight="1" x14ac:dyDescent="0.3">
      <c r="A144" s="4">
        <v>1140</v>
      </c>
      <c r="B144" s="5" t="s">
        <v>294</v>
      </c>
      <c r="C144" s="5" t="s">
        <v>284</v>
      </c>
      <c r="D144" s="79" t="s">
        <v>295</v>
      </c>
      <c r="E144" s="85">
        <v>93.840344999999999</v>
      </c>
      <c r="F144" s="86">
        <f>[1]Skynet!F144</f>
        <v>98.758263171583295</v>
      </c>
      <c r="G144" s="81"/>
      <c r="H144" s="91">
        <v>95</v>
      </c>
      <c r="I144" s="92">
        <v>98.84</v>
      </c>
    </row>
    <row r="145" spans="1:9" ht="19.95" customHeight="1" x14ac:dyDescent="0.3">
      <c r="A145" s="4">
        <v>1150</v>
      </c>
      <c r="B145" s="5" t="s">
        <v>296</v>
      </c>
      <c r="C145" s="5" t="s">
        <v>284</v>
      </c>
      <c r="D145" s="79" t="s">
        <v>297</v>
      </c>
      <c r="E145" s="85">
        <v>93.840344999999999</v>
      </c>
      <c r="F145" s="86">
        <f>[1]Skynet!F145</f>
        <v>98.758263171583295</v>
      </c>
      <c r="G145" s="81"/>
      <c r="H145" s="91">
        <v>95</v>
      </c>
      <c r="I145" s="92">
        <v>98.84</v>
      </c>
    </row>
    <row r="146" spans="1:9" ht="19.95" customHeight="1" x14ac:dyDescent="0.3">
      <c r="A146" s="4">
        <v>1160</v>
      </c>
      <c r="B146" s="5" t="s">
        <v>298</v>
      </c>
      <c r="C146" s="5" t="s">
        <v>284</v>
      </c>
      <c r="D146" s="79" t="s">
        <v>299</v>
      </c>
      <c r="E146" s="85">
        <v>93.840344999999999</v>
      </c>
      <c r="F146" s="86">
        <f>[1]Skynet!F146</f>
        <v>98.758263171583295</v>
      </c>
      <c r="G146" s="81"/>
      <c r="H146" s="91">
        <v>95</v>
      </c>
      <c r="I146" s="92">
        <v>98.84</v>
      </c>
    </row>
    <row r="147" spans="1:9" ht="19.95" customHeight="1" x14ac:dyDescent="0.3">
      <c r="A147" s="4">
        <v>1310</v>
      </c>
      <c r="B147" s="5" t="s">
        <v>300</v>
      </c>
      <c r="C147" s="5" t="s">
        <v>284</v>
      </c>
      <c r="D147" s="79" t="s">
        <v>301</v>
      </c>
      <c r="E147" s="85">
        <v>39.862047499999996</v>
      </c>
      <c r="F147" s="86">
        <f>[1]Skynet!F147</f>
        <v>41.951109382250827</v>
      </c>
      <c r="G147" s="81"/>
      <c r="H147" s="91">
        <v>59.5</v>
      </c>
      <c r="I147" s="92">
        <v>61.91</v>
      </c>
    </row>
    <row r="148" spans="1:9" ht="19.95" customHeight="1" x14ac:dyDescent="0.3">
      <c r="A148" s="4">
        <v>1420</v>
      </c>
      <c r="B148" s="5" t="s">
        <v>302</v>
      </c>
      <c r="C148" s="5" t="s">
        <v>284</v>
      </c>
      <c r="D148" s="79" t="s">
        <v>303</v>
      </c>
      <c r="E148" s="85">
        <v>39.862047499999996</v>
      </c>
      <c r="F148" s="86">
        <f>[1]Skynet!F148</f>
        <v>41.951109382250827</v>
      </c>
      <c r="G148" s="81"/>
      <c r="H148" s="91">
        <v>59.5</v>
      </c>
      <c r="I148" s="92">
        <v>61.91</v>
      </c>
    </row>
    <row r="149" spans="1:9" ht="19.95" customHeight="1" x14ac:dyDescent="0.3">
      <c r="A149" s="4">
        <v>1480</v>
      </c>
      <c r="B149" s="5" t="s">
        <v>304</v>
      </c>
      <c r="C149" s="5" t="s">
        <v>284</v>
      </c>
      <c r="D149" s="79" t="s">
        <v>305</v>
      </c>
      <c r="E149" s="85">
        <v>39.862047499999996</v>
      </c>
      <c r="F149" s="86">
        <f>[1]Skynet!F149</f>
        <v>41.951109382250827</v>
      </c>
      <c r="G149" s="81"/>
      <c r="H149" s="91">
        <v>2</v>
      </c>
      <c r="I149" s="92">
        <v>2.08</v>
      </c>
    </row>
    <row r="150" spans="1:9" ht="19.95" customHeight="1" x14ac:dyDescent="0.3">
      <c r="A150" s="4">
        <v>1490</v>
      </c>
      <c r="B150" s="5" t="s">
        <v>306</v>
      </c>
      <c r="C150" s="5" t="s">
        <v>284</v>
      </c>
      <c r="D150" s="79" t="s">
        <v>307</v>
      </c>
      <c r="E150" s="85">
        <v>39.862047499999996</v>
      </c>
      <c r="F150" s="86">
        <f>[1]Skynet!F150</f>
        <v>41.951109382250827</v>
      </c>
      <c r="G150" s="81"/>
      <c r="H150" s="91">
        <v>2</v>
      </c>
      <c r="I150" s="92">
        <v>2.08</v>
      </c>
    </row>
    <row r="151" spans="1:9" ht="19.95" customHeight="1" x14ac:dyDescent="0.3">
      <c r="A151" s="4">
        <v>1500</v>
      </c>
      <c r="B151" s="5" t="s">
        <v>308</v>
      </c>
      <c r="C151" s="5" t="s">
        <v>284</v>
      </c>
      <c r="D151" s="79" t="s">
        <v>309</v>
      </c>
      <c r="E151" s="85">
        <v>59.8</v>
      </c>
      <c r="F151" s="86">
        <f>[1]Skynet!F151</f>
        <v>62.933955940386632</v>
      </c>
      <c r="G151" s="81"/>
      <c r="H151" s="91">
        <v>2</v>
      </c>
      <c r="I151" s="92">
        <v>2.08</v>
      </c>
    </row>
    <row r="152" spans="1:9" ht="19.95" customHeight="1" x14ac:dyDescent="0.3">
      <c r="A152" s="4">
        <v>1510</v>
      </c>
      <c r="B152" s="5" t="s">
        <v>310</v>
      </c>
      <c r="C152" s="5" t="s">
        <v>284</v>
      </c>
      <c r="D152" s="79" t="s">
        <v>311</v>
      </c>
      <c r="E152" s="85">
        <v>59.8</v>
      </c>
      <c r="F152" s="86">
        <f>[1]Skynet!F152</f>
        <v>62.933955940386632</v>
      </c>
      <c r="G152" s="81"/>
      <c r="H152" s="91">
        <v>2</v>
      </c>
      <c r="I152" s="92">
        <v>2.08</v>
      </c>
    </row>
    <row r="153" spans="1:9" ht="19.95" customHeight="1" x14ac:dyDescent="0.3">
      <c r="A153" s="4">
        <v>1520</v>
      </c>
      <c r="B153" s="5" t="s">
        <v>312</v>
      </c>
      <c r="C153" s="5" t="s">
        <v>284</v>
      </c>
      <c r="D153" s="79" t="s">
        <v>313</v>
      </c>
      <c r="E153" s="85">
        <v>39.862047499999996</v>
      </c>
      <c r="F153" s="86">
        <f>[1]Skynet!F153</f>
        <v>41.951109382250827</v>
      </c>
      <c r="G153" s="81"/>
      <c r="H153" s="91">
        <v>2</v>
      </c>
      <c r="I153" s="92">
        <v>2.08</v>
      </c>
    </row>
    <row r="154" spans="1:9" ht="19.95" customHeight="1" x14ac:dyDescent="0.3">
      <c r="A154" s="4">
        <v>1540</v>
      </c>
      <c r="B154" s="5" t="s">
        <v>314</v>
      </c>
      <c r="C154" s="5" t="s">
        <v>284</v>
      </c>
      <c r="D154" s="79" t="s">
        <v>315</v>
      </c>
      <c r="E154" s="85">
        <v>39.862047499999996</v>
      </c>
      <c r="F154" s="86">
        <f>[1]Skynet!F154</f>
        <v>41.951109382250827</v>
      </c>
      <c r="G154" s="81"/>
      <c r="H154" s="91">
        <v>2</v>
      </c>
      <c r="I154" s="92">
        <v>2.08</v>
      </c>
    </row>
    <row r="155" spans="1:9" ht="19.95" customHeight="1" x14ac:dyDescent="0.3">
      <c r="A155" s="4">
        <v>1550</v>
      </c>
      <c r="B155" s="5" t="s">
        <v>316</v>
      </c>
      <c r="C155" s="5" t="s">
        <v>284</v>
      </c>
      <c r="D155" s="79" t="s">
        <v>317</v>
      </c>
      <c r="E155" s="85">
        <v>39.862047499999996</v>
      </c>
      <c r="F155" s="86">
        <f>[1]Skynet!F155</f>
        <v>41.951109382250827</v>
      </c>
      <c r="G155" s="81"/>
      <c r="H155" s="91">
        <v>2</v>
      </c>
      <c r="I155" s="92">
        <v>2.08</v>
      </c>
    </row>
    <row r="156" spans="1:9" ht="19.95" customHeight="1" x14ac:dyDescent="0.3">
      <c r="A156" s="4">
        <v>1880</v>
      </c>
      <c r="B156" s="5" t="s">
        <v>318</v>
      </c>
      <c r="C156" s="5" t="s">
        <v>284</v>
      </c>
      <c r="D156" s="79" t="s">
        <v>319</v>
      </c>
      <c r="E156" s="85">
        <v>10.639403250000001</v>
      </c>
      <c r="F156" s="86">
        <f>[1]Skynet!F156</f>
        <v>11.196985541262649</v>
      </c>
      <c r="G156" s="81"/>
      <c r="H156" s="91">
        <v>15.5</v>
      </c>
      <c r="I156" s="92">
        <v>16.13</v>
      </c>
    </row>
    <row r="157" spans="1:9" ht="19.95" customHeight="1" x14ac:dyDescent="0.3">
      <c r="A157" s="4">
        <v>1890</v>
      </c>
      <c r="B157" s="5" t="s">
        <v>320</v>
      </c>
      <c r="C157" s="5" t="s">
        <v>284</v>
      </c>
      <c r="D157" s="79" t="s">
        <v>321</v>
      </c>
      <c r="E157" s="85">
        <v>10.639403250000001</v>
      </c>
      <c r="F157" s="86">
        <f>[1]Skynet!F157</f>
        <v>11.196985541262649</v>
      </c>
      <c r="G157" s="81"/>
      <c r="H157" s="91">
        <v>15.5</v>
      </c>
      <c r="I157" s="92">
        <v>16.13</v>
      </c>
    </row>
    <row r="158" spans="1:9" ht="19.95" customHeight="1" x14ac:dyDescent="0.3">
      <c r="A158" s="4">
        <v>1900</v>
      </c>
      <c r="B158" s="5" t="s">
        <v>322</v>
      </c>
      <c r="C158" s="5" t="s">
        <v>284</v>
      </c>
      <c r="D158" s="79" t="s">
        <v>323</v>
      </c>
      <c r="E158" s="85">
        <v>10.639403250000001</v>
      </c>
      <c r="F158" s="86">
        <f>[1]Skynet!F158</f>
        <v>11.196985541262649</v>
      </c>
      <c r="G158" s="81"/>
      <c r="H158" s="91">
        <v>15.5</v>
      </c>
      <c r="I158" s="92">
        <v>16.13</v>
      </c>
    </row>
    <row r="159" spans="1:9" ht="19.95" customHeight="1" x14ac:dyDescent="0.3">
      <c r="A159" s="4">
        <v>1910</v>
      </c>
      <c r="B159" s="5" t="s">
        <v>324</v>
      </c>
      <c r="C159" s="5" t="s">
        <v>284</v>
      </c>
      <c r="D159" s="79" t="s">
        <v>325</v>
      </c>
      <c r="E159" s="85">
        <v>10.639403250000001</v>
      </c>
      <c r="F159" s="86">
        <f>[1]Skynet!F159</f>
        <v>11.196985541262649</v>
      </c>
      <c r="G159" s="81"/>
      <c r="H159" s="91">
        <v>15.5</v>
      </c>
      <c r="I159" s="92">
        <v>16.13</v>
      </c>
    </row>
    <row r="160" spans="1:9" ht="19.95" customHeight="1" x14ac:dyDescent="0.3">
      <c r="A160" s="4">
        <v>1920</v>
      </c>
      <c r="B160" s="5" t="s">
        <v>326</v>
      </c>
      <c r="C160" s="5" t="s">
        <v>284</v>
      </c>
      <c r="D160" s="79" t="s">
        <v>327</v>
      </c>
      <c r="E160" s="85">
        <v>10.639403250000001</v>
      </c>
      <c r="F160" s="86">
        <f>[1]Skynet!F160</f>
        <v>11.196985541262649</v>
      </c>
      <c r="G160" s="81"/>
      <c r="H160" s="91">
        <v>15.5</v>
      </c>
      <c r="I160" s="92">
        <v>16.13</v>
      </c>
    </row>
    <row r="161" spans="1:9" ht="19.95" customHeight="1" x14ac:dyDescent="0.3">
      <c r="A161" s="4">
        <v>1930</v>
      </c>
      <c r="B161" s="5" t="s">
        <v>328</v>
      </c>
      <c r="C161" s="5" t="s">
        <v>284</v>
      </c>
      <c r="D161" s="79" t="s">
        <v>329</v>
      </c>
      <c r="E161" s="85">
        <v>10.639403250000001</v>
      </c>
      <c r="F161" s="86">
        <f>[1]Skynet!F161</f>
        <v>11.196985541262649</v>
      </c>
      <c r="G161" s="81"/>
      <c r="H161" s="91">
        <v>15.5</v>
      </c>
      <c r="I161" s="92">
        <v>16.13</v>
      </c>
    </row>
    <row r="162" spans="1:9" ht="19.95" customHeight="1" x14ac:dyDescent="0.3">
      <c r="A162" s="4">
        <v>1940</v>
      </c>
      <c r="B162" s="5" t="s">
        <v>330</v>
      </c>
      <c r="C162" s="5" t="s">
        <v>284</v>
      </c>
      <c r="D162" s="79" t="s">
        <v>331</v>
      </c>
      <c r="E162" s="85">
        <v>10.639403250000001</v>
      </c>
      <c r="F162" s="86">
        <f>[1]Skynet!F162</f>
        <v>11.196985541262649</v>
      </c>
      <c r="G162" s="81"/>
      <c r="H162" s="91">
        <v>15.5</v>
      </c>
      <c r="I162" s="92">
        <v>16.13</v>
      </c>
    </row>
    <row r="163" spans="1:9" ht="19.95" customHeight="1" x14ac:dyDescent="0.3">
      <c r="A163" s="4">
        <v>2310</v>
      </c>
      <c r="B163" s="5" t="s">
        <v>332</v>
      </c>
      <c r="C163" s="5" t="s">
        <v>284</v>
      </c>
      <c r="D163" s="79" t="s">
        <v>333</v>
      </c>
      <c r="E163" s="85">
        <v>19.066999999999997</v>
      </c>
      <c r="F163" s="86">
        <f>[1]Skynet!F163</f>
        <v>20.066249797915582</v>
      </c>
      <c r="G163" s="81"/>
      <c r="H163" s="91">
        <v>30.5</v>
      </c>
      <c r="I163" s="92">
        <v>31.71</v>
      </c>
    </row>
    <row r="164" spans="1:9" ht="19.95" customHeight="1" x14ac:dyDescent="0.3">
      <c r="A164" s="4">
        <v>2320</v>
      </c>
      <c r="B164" s="5" t="s">
        <v>334</v>
      </c>
      <c r="C164" s="5" t="s">
        <v>284</v>
      </c>
      <c r="D164" s="79" t="s">
        <v>335</v>
      </c>
      <c r="E164" s="85">
        <v>29.9</v>
      </c>
      <c r="F164" s="86">
        <f>[1]Skynet!F164</f>
        <v>31.466977970193316</v>
      </c>
      <c r="G164" s="81"/>
      <c r="H164" s="91">
        <v>30.5</v>
      </c>
      <c r="I164" s="92">
        <v>31.71</v>
      </c>
    </row>
    <row r="165" spans="1:9" ht="19.95" customHeight="1" x14ac:dyDescent="0.3">
      <c r="A165" s="4">
        <v>2340</v>
      </c>
      <c r="B165" s="5" t="s">
        <v>336</v>
      </c>
      <c r="C165" s="5" t="s">
        <v>284</v>
      </c>
      <c r="D165" s="79" t="s">
        <v>337</v>
      </c>
      <c r="E165" s="85">
        <v>29.9</v>
      </c>
      <c r="F165" s="86">
        <f>[1]Skynet!F165</f>
        <v>31.466977970193316</v>
      </c>
      <c r="G165" s="81"/>
      <c r="H165" s="91">
        <v>30.5</v>
      </c>
      <c r="I165" s="92">
        <v>31.71</v>
      </c>
    </row>
    <row r="166" spans="1:9" ht="19.95" customHeight="1" x14ac:dyDescent="0.3">
      <c r="A166" s="4">
        <v>2350</v>
      </c>
      <c r="B166" s="5" t="s">
        <v>338</v>
      </c>
      <c r="C166" s="5" t="s">
        <v>284</v>
      </c>
      <c r="D166" s="79" t="s">
        <v>339</v>
      </c>
      <c r="E166" s="85">
        <v>19.066999999999997</v>
      </c>
      <c r="F166" s="86">
        <f>[1]Skynet!F166</f>
        <v>20.066249797915582</v>
      </c>
      <c r="G166" s="81"/>
      <c r="H166" s="91">
        <v>30.5</v>
      </c>
      <c r="I166" s="92">
        <v>31.71</v>
      </c>
    </row>
    <row r="167" spans="1:9" ht="19.95" customHeight="1" x14ac:dyDescent="0.3">
      <c r="A167" s="4">
        <v>2360</v>
      </c>
      <c r="B167" s="5" t="s">
        <v>340</v>
      </c>
      <c r="C167" s="5" t="s">
        <v>284</v>
      </c>
      <c r="D167" s="79" t="s">
        <v>341</v>
      </c>
      <c r="E167" s="85">
        <v>19.066999999999997</v>
      </c>
      <c r="F167" s="86">
        <f>[1]Skynet!F167</f>
        <v>20.066249797915582</v>
      </c>
      <c r="G167" s="81"/>
      <c r="H167" s="91">
        <v>30.5</v>
      </c>
      <c r="I167" s="92">
        <v>31.71</v>
      </c>
    </row>
    <row r="168" spans="1:9" ht="19.95" customHeight="1" x14ac:dyDescent="0.3">
      <c r="A168" s="4">
        <v>2370</v>
      </c>
      <c r="B168" s="5" t="s">
        <v>342</v>
      </c>
      <c r="C168" s="5" t="s">
        <v>284</v>
      </c>
      <c r="D168" s="79" t="s">
        <v>343</v>
      </c>
      <c r="E168" s="85">
        <v>19.066999999999997</v>
      </c>
      <c r="F168" s="86">
        <f>[1]Skynet!F168</f>
        <v>20.066249797915582</v>
      </c>
      <c r="G168" s="81"/>
      <c r="H168" s="91">
        <v>30.5</v>
      </c>
      <c r="I168" s="92">
        <v>31.71</v>
      </c>
    </row>
    <row r="169" spans="1:9" ht="19.95" customHeight="1" x14ac:dyDescent="0.3">
      <c r="A169" s="4">
        <v>2450</v>
      </c>
      <c r="B169" s="5" t="s">
        <v>344</v>
      </c>
      <c r="C169" s="5" t="s">
        <v>284</v>
      </c>
      <c r="D169" s="79" t="s">
        <v>345</v>
      </c>
      <c r="E169" s="85">
        <v>39.862047499999996</v>
      </c>
      <c r="F169" s="86">
        <f>[1]Skynet!F169</f>
        <v>41.951109382250827</v>
      </c>
      <c r="G169" s="81"/>
      <c r="H169" s="91">
        <v>59.5</v>
      </c>
      <c r="I169" s="92">
        <v>61.91</v>
      </c>
    </row>
    <row r="170" spans="1:9" ht="19.95" customHeight="1" x14ac:dyDescent="0.3">
      <c r="A170" s="4">
        <v>2570</v>
      </c>
      <c r="B170" s="5" t="s">
        <v>346</v>
      </c>
      <c r="C170" s="5" t="s">
        <v>284</v>
      </c>
      <c r="D170" s="79" t="s">
        <v>347</v>
      </c>
      <c r="E170" s="85">
        <v>59.8</v>
      </c>
      <c r="F170" s="86">
        <f>[1]Skynet!F170</f>
        <v>62.933955940386632</v>
      </c>
      <c r="G170" s="81"/>
      <c r="H170" s="91">
        <v>59.5</v>
      </c>
      <c r="I170" s="92">
        <v>61.91</v>
      </c>
    </row>
    <row r="171" spans="1:9" ht="19.95" customHeight="1" x14ac:dyDescent="0.3">
      <c r="A171" s="4">
        <v>2690</v>
      </c>
      <c r="B171" s="5" t="s">
        <v>348</v>
      </c>
      <c r="C171" s="5" t="s">
        <v>284</v>
      </c>
      <c r="D171" s="79" t="s">
        <v>349</v>
      </c>
      <c r="E171" s="85">
        <v>39.862047499999996</v>
      </c>
      <c r="F171" s="86">
        <f>[1]Skynet!F171</f>
        <v>41.951109382250827</v>
      </c>
      <c r="G171" s="81"/>
      <c r="H171" s="91">
        <v>59.5</v>
      </c>
      <c r="I171" s="92">
        <v>61.91</v>
      </c>
    </row>
    <row r="172" spans="1:9" ht="19.95" customHeight="1" x14ac:dyDescent="0.3">
      <c r="A172" s="4">
        <v>2810</v>
      </c>
      <c r="B172" s="5" t="s">
        <v>350</v>
      </c>
      <c r="C172" s="5" t="s">
        <v>284</v>
      </c>
      <c r="D172" s="79" t="s">
        <v>351</v>
      </c>
      <c r="E172" s="85">
        <v>59.8</v>
      </c>
      <c r="F172" s="86">
        <f>[1]Skynet!F172</f>
        <v>62.933955940386632</v>
      </c>
      <c r="G172" s="81"/>
      <c r="H172" s="91">
        <v>59.5</v>
      </c>
      <c r="I172" s="92">
        <v>61.91</v>
      </c>
    </row>
    <row r="173" spans="1:9" ht="19.95" customHeight="1" x14ac:dyDescent="0.3">
      <c r="A173" s="4">
        <v>3560</v>
      </c>
      <c r="B173" s="5" t="s">
        <v>352</v>
      </c>
      <c r="C173" s="5" t="s">
        <v>284</v>
      </c>
      <c r="D173" s="79" t="s">
        <v>353</v>
      </c>
      <c r="E173" s="85">
        <v>5.8649999999999993</v>
      </c>
      <c r="F173" s="86">
        <f>[1]Skynet!F173</f>
        <v>6.1723687556917657</v>
      </c>
      <c r="G173" s="81"/>
      <c r="H173" s="91">
        <v>6</v>
      </c>
      <c r="I173" s="92">
        <v>6.24</v>
      </c>
    </row>
    <row r="174" spans="1:9" ht="19.95" customHeight="1" x14ac:dyDescent="0.3">
      <c r="A174" s="4">
        <v>3570</v>
      </c>
      <c r="B174" s="5" t="s">
        <v>354</v>
      </c>
      <c r="C174" s="5" t="s">
        <v>284</v>
      </c>
      <c r="D174" s="79" t="s">
        <v>355</v>
      </c>
      <c r="E174" s="85">
        <v>5.8649999999999993</v>
      </c>
      <c r="F174" s="86">
        <f>[1]Skynet!F174</f>
        <v>6.1723687556917657</v>
      </c>
      <c r="G174" s="81"/>
      <c r="H174" s="91">
        <v>6</v>
      </c>
      <c r="I174" s="92">
        <v>6.24</v>
      </c>
    </row>
    <row r="175" spans="1:9" ht="19.95" customHeight="1" x14ac:dyDescent="0.3">
      <c r="A175" s="4">
        <v>3580</v>
      </c>
      <c r="B175" s="5" t="s">
        <v>356</v>
      </c>
      <c r="C175" s="5" t="s">
        <v>284</v>
      </c>
      <c r="D175" s="79" t="s">
        <v>357</v>
      </c>
      <c r="E175" s="85">
        <v>5.8649999999999993</v>
      </c>
      <c r="F175" s="86">
        <f>[1]Skynet!F175</f>
        <v>6.1723687556917657</v>
      </c>
      <c r="G175" s="81"/>
      <c r="H175" s="91">
        <v>6</v>
      </c>
      <c r="I175" s="92">
        <v>6.24</v>
      </c>
    </row>
    <row r="176" spans="1:9" ht="19.95" customHeight="1" x14ac:dyDescent="0.3">
      <c r="A176" s="4">
        <v>3590</v>
      </c>
      <c r="B176" s="5" t="s">
        <v>358</v>
      </c>
      <c r="C176" s="5" t="s">
        <v>284</v>
      </c>
      <c r="D176" s="79" t="s">
        <v>359</v>
      </c>
      <c r="E176" s="85">
        <v>5.8649999999999993</v>
      </c>
      <c r="F176" s="86">
        <f>[1]Skynet!F176</f>
        <v>6.1723687556917657</v>
      </c>
      <c r="G176" s="81"/>
      <c r="H176" s="91">
        <v>6</v>
      </c>
      <c r="I176" s="92">
        <v>6.24</v>
      </c>
    </row>
    <row r="177" spans="1:9" ht="19.95" customHeight="1" x14ac:dyDescent="0.3">
      <c r="A177" s="4">
        <v>3600</v>
      </c>
      <c r="B177" s="5" t="s">
        <v>360</v>
      </c>
      <c r="C177" s="5" t="s">
        <v>284</v>
      </c>
      <c r="D177" s="79" t="s">
        <v>361</v>
      </c>
      <c r="E177" s="85">
        <v>5.8649999999999993</v>
      </c>
      <c r="F177" s="86">
        <f>[1]Skynet!F177</f>
        <v>6.1723687556917657</v>
      </c>
      <c r="G177" s="81"/>
      <c r="H177" s="91">
        <v>6</v>
      </c>
      <c r="I177" s="92">
        <v>6.24</v>
      </c>
    </row>
    <row r="178" spans="1:9" ht="19.95" customHeight="1" x14ac:dyDescent="0.3">
      <c r="A178" s="4">
        <v>3610</v>
      </c>
      <c r="B178" s="5" t="s">
        <v>362</v>
      </c>
      <c r="C178" s="5" t="s">
        <v>284</v>
      </c>
      <c r="D178" s="79" t="s">
        <v>363</v>
      </c>
      <c r="E178" s="85">
        <v>5.8649999999999993</v>
      </c>
      <c r="F178" s="86">
        <f>[1]Skynet!F178</f>
        <v>6.1723687556917657</v>
      </c>
      <c r="G178" s="81"/>
      <c r="H178" s="91">
        <v>6</v>
      </c>
      <c r="I178" s="92">
        <v>6.24</v>
      </c>
    </row>
    <row r="179" spans="1:9" ht="19.95" customHeight="1" x14ac:dyDescent="0.3">
      <c r="A179" s="4">
        <v>3620</v>
      </c>
      <c r="B179" s="5" t="s">
        <v>364</v>
      </c>
      <c r="C179" s="5" t="s">
        <v>284</v>
      </c>
      <c r="D179" s="79" t="s">
        <v>365</v>
      </c>
      <c r="E179" s="85">
        <v>5.8649999999999993</v>
      </c>
      <c r="F179" s="86">
        <f>[1]Skynet!F179</f>
        <v>6.1723687556917657</v>
      </c>
      <c r="G179" s="81"/>
      <c r="H179" s="91">
        <v>6</v>
      </c>
      <c r="I179" s="92">
        <v>6.24</v>
      </c>
    </row>
    <row r="180" spans="1:9" ht="19.95" customHeight="1" x14ac:dyDescent="0.3">
      <c r="A180" s="4">
        <v>3710</v>
      </c>
      <c r="B180" s="5" t="s">
        <v>366</v>
      </c>
      <c r="C180" s="5" t="s">
        <v>284</v>
      </c>
      <c r="D180" s="79" t="s">
        <v>367</v>
      </c>
      <c r="E180" s="85">
        <v>19.066999999999997</v>
      </c>
      <c r="F180" s="86">
        <f>[1]Skynet!F180</f>
        <v>20.066249797915582</v>
      </c>
      <c r="G180" s="81"/>
      <c r="H180" s="91">
        <v>1</v>
      </c>
      <c r="I180" s="92">
        <v>1.04</v>
      </c>
    </row>
    <row r="181" spans="1:9" ht="19.95" customHeight="1" x14ac:dyDescent="0.3">
      <c r="A181" s="4">
        <v>3720</v>
      </c>
      <c r="B181" s="5" t="s">
        <v>368</v>
      </c>
      <c r="C181" s="5" t="s">
        <v>284</v>
      </c>
      <c r="D181" s="79" t="s">
        <v>369</v>
      </c>
      <c r="E181" s="85">
        <v>19.066999999999997</v>
      </c>
      <c r="F181" s="86">
        <f>[1]Skynet!F181</f>
        <v>20.066249797915582</v>
      </c>
      <c r="G181" s="81"/>
      <c r="H181" s="91">
        <v>1</v>
      </c>
      <c r="I181" s="92">
        <v>1.04</v>
      </c>
    </row>
    <row r="182" spans="1:9" ht="19.95" customHeight="1" x14ac:dyDescent="0.3">
      <c r="A182" s="4">
        <v>3800</v>
      </c>
      <c r="B182" s="5" t="s">
        <v>370</v>
      </c>
      <c r="C182" s="5" t="s">
        <v>284</v>
      </c>
      <c r="D182" s="79" t="s">
        <v>371</v>
      </c>
      <c r="E182" s="85">
        <v>5.1775874999999987</v>
      </c>
      <c r="F182" s="86">
        <f>[1]Skynet!F182</f>
        <v>5.448930829473186</v>
      </c>
      <c r="G182" s="81"/>
      <c r="H182" s="91">
        <v>9.5</v>
      </c>
      <c r="I182" s="92">
        <v>9.8800000000000008</v>
      </c>
    </row>
    <row r="183" spans="1:9" ht="19.95" customHeight="1" x14ac:dyDescent="0.3">
      <c r="A183" s="4">
        <v>3810</v>
      </c>
      <c r="B183" s="5" t="s">
        <v>372</v>
      </c>
      <c r="C183" s="5" t="s">
        <v>284</v>
      </c>
      <c r="D183" s="79" t="s">
        <v>373</v>
      </c>
      <c r="E183" s="85">
        <v>5.1775874999999987</v>
      </c>
      <c r="F183" s="86">
        <f>[1]Skynet!F183</f>
        <v>5.448930829473186</v>
      </c>
      <c r="G183" s="81"/>
      <c r="H183" s="91">
        <v>9.5</v>
      </c>
      <c r="I183" s="92">
        <v>9.8800000000000008</v>
      </c>
    </row>
    <row r="184" spans="1:9" ht="19.95" customHeight="1" x14ac:dyDescent="0.3">
      <c r="A184" s="4">
        <v>3840</v>
      </c>
      <c r="B184" s="5" t="s">
        <v>374</v>
      </c>
      <c r="C184" s="5" t="s">
        <v>284</v>
      </c>
      <c r="D184" s="79" t="s">
        <v>375</v>
      </c>
      <c r="E184" s="85">
        <v>5.1775874999999987</v>
      </c>
      <c r="F184" s="86">
        <f>[1]Skynet!F184</f>
        <v>5.448930829473186</v>
      </c>
      <c r="G184" s="81"/>
      <c r="H184" s="91">
        <v>9.5</v>
      </c>
      <c r="I184" s="92">
        <v>9.8800000000000008</v>
      </c>
    </row>
    <row r="185" spans="1:9" ht="19.95" customHeight="1" x14ac:dyDescent="0.3">
      <c r="A185" s="4">
        <v>3850</v>
      </c>
      <c r="B185" s="5" t="s">
        <v>376</v>
      </c>
      <c r="C185" s="5" t="s">
        <v>284</v>
      </c>
      <c r="D185" s="79" t="s">
        <v>377</v>
      </c>
      <c r="E185" s="85">
        <v>10.639403250000001</v>
      </c>
      <c r="F185" s="86">
        <f>[1]Skynet!F185</f>
        <v>11.196985541262649</v>
      </c>
      <c r="G185" s="81"/>
      <c r="H185" s="91">
        <v>15.5</v>
      </c>
      <c r="I185" s="92">
        <v>16.13</v>
      </c>
    </row>
    <row r="186" spans="1:9" ht="19.95" customHeight="1" x14ac:dyDescent="0.3">
      <c r="A186" s="4">
        <v>3860</v>
      </c>
      <c r="B186" s="5" t="s">
        <v>378</v>
      </c>
      <c r="C186" s="5" t="s">
        <v>284</v>
      </c>
      <c r="D186" s="79" t="s">
        <v>379</v>
      </c>
      <c r="E186" s="85">
        <v>5.1775874999999987</v>
      </c>
      <c r="F186" s="86">
        <f>[1]Skynet!F186</f>
        <v>5.448930829473186</v>
      </c>
      <c r="G186" s="81"/>
      <c r="H186" s="91">
        <v>9.5</v>
      </c>
      <c r="I186" s="92">
        <v>9.8800000000000008</v>
      </c>
    </row>
    <row r="187" spans="1:9" ht="19.95" customHeight="1" x14ac:dyDescent="0.3">
      <c r="A187" s="4">
        <v>3870</v>
      </c>
      <c r="B187" s="5" t="s">
        <v>380</v>
      </c>
      <c r="C187" s="5" t="s">
        <v>284</v>
      </c>
      <c r="D187" s="79" t="s">
        <v>381</v>
      </c>
      <c r="E187" s="85">
        <v>5.1775874999999987</v>
      </c>
      <c r="F187" s="86">
        <f>[1]Skynet!F187</f>
        <v>5.448930829473186</v>
      </c>
      <c r="G187" s="81"/>
      <c r="H187" s="91">
        <v>9.5</v>
      </c>
      <c r="I187" s="92">
        <v>9.8800000000000008</v>
      </c>
    </row>
    <row r="188" spans="1:9" ht="19.95" customHeight="1" x14ac:dyDescent="0.3">
      <c r="A188" s="4">
        <v>3880</v>
      </c>
      <c r="B188" s="5" t="s">
        <v>382</v>
      </c>
      <c r="C188" s="5" t="s">
        <v>284</v>
      </c>
      <c r="D188" s="79" t="s">
        <v>383</v>
      </c>
      <c r="E188" s="85">
        <v>5.1775874999999987</v>
      </c>
      <c r="F188" s="86">
        <f>[1]Skynet!F188</f>
        <v>5.448930829473186</v>
      </c>
      <c r="G188" s="81"/>
      <c r="H188" s="91">
        <v>9.5</v>
      </c>
      <c r="I188" s="92">
        <v>9.8800000000000008</v>
      </c>
    </row>
    <row r="189" spans="1:9" ht="19.95" customHeight="1" x14ac:dyDescent="0.3">
      <c r="A189" s="4">
        <v>3890</v>
      </c>
      <c r="B189" s="5" t="s">
        <v>384</v>
      </c>
      <c r="C189" s="5" t="s">
        <v>284</v>
      </c>
      <c r="D189" s="79" t="s">
        <v>385</v>
      </c>
      <c r="E189" s="85">
        <v>5.1775874999999987</v>
      </c>
      <c r="F189" s="86">
        <f>[1]Skynet!F189</f>
        <v>5.448930829473186</v>
      </c>
      <c r="G189" s="81"/>
      <c r="H189" s="91">
        <v>9.5</v>
      </c>
      <c r="I189" s="92">
        <v>9.8800000000000008</v>
      </c>
    </row>
    <row r="190" spans="1:9" ht="19.95" customHeight="1" x14ac:dyDescent="0.3">
      <c r="A190" s="4">
        <v>3900</v>
      </c>
      <c r="B190" s="5" t="s">
        <v>386</v>
      </c>
      <c r="C190" s="5" t="s">
        <v>284</v>
      </c>
      <c r="D190" s="79" t="s">
        <v>387</v>
      </c>
      <c r="E190" s="85">
        <v>5.1775874999999987</v>
      </c>
      <c r="F190" s="86">
        <f>[1]Skynet!F190</f>
        <v>5.448930829473186</v>
      </c>
      <c r="G190" s="81"/>
      <c r="H190" s="91">
        <v>9.5</v>
      </c>
      <c r="I190" s="92">
        <v>9.8800000000000008</v>
      </c>
    </row>
    <row r="191" spans="1:9" ht="19.95" customHeight="1" x14ac:dyDescent="0.3">
      <c r="A191" s="4">
        <v>4110</v>
      </c>
      <c r="B191" s="5" t="s">
        <v>388</v>
      </c>
      <c r="C191" s="5" t="s">
        <v>284</v>
      </c>
      <c r="D191" s="79" t="s">
        <v>389</v>
      </c>
      <c r="E191" s="85">
        <v>39.595029000000004</v>
      </c>
      <c r="F191" s="86">
        <f>[1]Skynet!F191</f>
        <v>41.670097166293161</v>
      </c>
      <c r="G191" s="81"/>
      <c r="H191" s="91">
        <v>59.5</v>
      </c>
      <c r="I191" s="92">
        <v>61.91</v>
      </c>
    </row>
    <row r="192" spans="1:9" ht="19.95" customHeight="1" x14ac:dyDescent="0.3">
      <c r="A192" s="4">
        <v>4170</v>
      </c>
      <c r="B192" s="5" t="s">
        <v>390</v>
      </c>
      <c r="C192" s="5" t="s">
        <v>284</v>
      </c>
      <c r="D192" s="79" t="s">
        <v>391</v>
      </c>
      <c r="E192" s="85">
        <v>19.066999999999997</v>
      </c>
      <c r="F192" s="86">
        <f>[1]Skynet!F192</f>
        <v>20.066249797915582</v>
      </c>
      <c r="G192" s="81"/>
      <c r="H192" s="91">
        <v>1</v>
      </c>
      <c r="I192" s="92">
        <v>1.04</v>
      </c>
    </row>
    <row r="193" spans="1:9" ht="19.95" customHeight="1" x14ac:dyDescent="0.3">
      <c r="A193" s="4">
        <v>4180</v>
      </c>
      <c r="B193" s="5" t="s">
        <v>392</v>
      </c>
      <c r="C193" s="5" t="s">
        <v>284</v>
      </c>
      <c r="D193" s="79" t="s">
        <v>393</v>
      </c>
      <c r="E193" s="85">
        <v>39.595029000000004</v>
      </c>
      <c r="F193" s="86">
        <f>[1]Skynet!F193</f>
        <v>41.670097166293161</v>
      </c>
      <c r="G193" s="81"/>
      <c r="H193" s="91">
        <v>2</v>
      </c>
      <c r="I193" s="92">
        <v>2.08</v>
      </c>
    </row>
    <row r="194" spans="1:9" ht="19.95" customHeight="1" x14ac:dyDescent="0.3">
      <c r="A194" s="4">
        <v>4190</v>
      </c>
      <c r="B194" s="5" t="s">
        <v>394</v>
      </c>
      <c r="C194" s="5" t="s">
        <v>284</v>
      </c>
      <c r="D194" s="79" t="s">
        <v>395</v>
      </c>
      <c r="E194" s="85">
        <v>19.066999999999997</v>
      </c>
      <c r="F194" s="86">
        <f>[1]Skynet!F194</f>
        <v>20.066249797915582</v>
      </c>
      <c r="G194" s="81"/>
      <c r="H194" s="91">
        <v>1</v>
      </c>
      <c r="I194" s="92">
        <v>1.04</v>
      </c>
    </row>
    <row r="195" spans="1:9" ht="19.95" customHeight="1" x14ac:dyDescent="0.3">
      <c r="A195" s="4">
        <v>4200</v>
      </c>
      <c r="B195" s="5" t="s">
        <v>396</v>
      </c>
      <c r="C195" s="5" t="s">
        <v>284</v>
      </c>
      <c r="D195" s="79" t="s">
        <v>397</v>
      </c>
      <c r="E195" s="85">
        <v>19.066999999999997</v>
      </c>
      <c r="F195" s="86">
        <f>[1]Skynet!F195</f>
        <v>20.066249797915582</v>
      </c>
      <c r="G195" s="81"/>
      <c r="H195" s="91">
        <v>1</v>
      </c>
      <c r="I195" s="92">
        <v>1.04</v>
      </c>
    </row>
    <row r="196" spans="1:9" ht="19.95" customHeight="1" x14ac:dyDescent="0.3">
      <c r="A196" s="4">
        <v>4230</v>
      </c>
      <c r="B196" s="5" t="s">
        <v>398</v>
      </c>
      <c r="C196" s="5" t="s">
        <v>284</v>
      </c>
      <c r="D196" s="79" t="s">
        <v>399</v>
      </c>
      <c r="E196" s="85">
        <v>29.9</v>
      </c>
      <c r="F196" s="86">
        <f>[1]Skynet!F196</f>
        <v>31.466977970193316</v>
      </c>
      <c r="G196" s="81"/>
      <c r="H196" s="91">
        <v>1</v>
      </c>
      <c r="I196" s="92">
        <v>1.04</v>
      </c>
    </row>
    <row r="197" spans="1:9" ht="19.95" customHeight="1" x14ac:dyDescent="0.3">
      <c r="A197" s="4">
        <v>4240</v>
      </c>
      <c r="B197" s="5" t="s">
        <v>400</v>
      </c>
      <c r="C197" s="5" t="s">
        <v>284</v>
      </c>
      <c r="D197" s="79" t="s">
        <v>401</v>
      </c>
      <c r="E197" s="85">
        <v>19.066999999999997</v>
      </c>
      <c r="F197" s="86">
        <f>[1]Skynet!F197</f>
        <v>20.066249797915582</v>
      </c>
      <c r="G197" s="81"/>
      <c r="H197" s="91">
        <v>1</v>
      </c>
      <c r="I197" s="92">
        <v>1.04</v>
      </c>
    </row>
    <row r="198" spans="1:9" ht="19.95" customHeight="1" x14ac:dyDescent="0.3">
      <c r="A198" s="4">
        <v>4360</v>
      </c>
      <c r="B198" s="5" t="s">
        <v>402</v>
      </c>
      <c r="C198" s="5" t="s">
        <v>284</v>
      </c>
      <c r="D198" s="79" t="s">
        <v>403</v>
      </c>
      <c r="E198" s="85">
        <v>81.237667499999986</v>
      </c>
      <c r="F198" s="86">
        <f>[1]Skynet!F198</f>
        <v>85.495113497404319</v>
      </c>
      <c r="G198" s="81"/>
      <c r="H198" s="91">
        <v>95</v>
      </c>
      <c r="I198" s="92">
        <v>98.84</v>
      </c>
    </row>
    <row r="199" spans="1:9" ht="19.95" customHeight="1" x14ac:dyDescent="0.3">
      <c r="A199" s="4">
        <v>4160</v>
      </c>
      <c r="B199" s="5" t="s">
        <v>404</v>
      </c>
      <c r="C199" s="5" t="s">
        <v>284</v>
      </c>
      <c r="D199" s="79" t="s">
        <v>405</v>
      </c>
      <c r="E199" s="85">
        <v>29.9</v>
      </c>
      <c r="F199" s="86">
        <f>[1]Skynet!F199</f>
        <v>31.466977970193316</v>
      </c>
      <c r="G199" s="81"/>
      <c r="H199" s="91">
        <v>1</v>
      </c>
      <c r="I199" s="92">
        <v>1.04</v>
      </c>
    </row>
    <row r="200" spans="1:9" ht="19.95" customHeight="1" x14ac:dyDescent="0.3">
      <c r="A200" s="4">
        <v>3630</v>
      </c>
      <c r="B200" s="5" t="s">
        <v>406</v>
      </c>
      <c r="C200" s="5" t="s">
        <v>407</v>
      </c>
      <c r="D200" s="79" t="s">
        <v>408</v>
      </c>
      <c r="E200" s="85">
        <v>3.9215</v>
      </c>
      <c r="F200" s="86">
        <f>[1]Skynet!F200</f>
        <v>4.1270151876292003</v>
      </c>
      <c r="G200" s="81"/>
      <c r="H200" s="91">
        <v>3.9</v>
      </c>
      <c r="I200" s="92">
        <v>4.0599999999999996</v>
      </c>
    </row>
    <row r="201" spans="1:9" ht="19.95" customHeight="1" x14ac:dyDescent="0.3">
      <c r="A201" s="4">
        <v>4100</v>
      </c>
      <c r="B201" s="5" t="s">
        <v>409</v>
      </c>
      <c r="C201" s="5" t="s">
        <v>284</v>
      </c>
      <c r="D201" s="79" t="s">
        <v>410</v>
      </c>
      <c r="E201" s="85">
        <v>19.066999999999997</v>
      </c>
      <c r="F201" s="86">
        <f>[1]Skynet!F201</f>
        <v>20.066249797915582</v>
      </c>
      <c r="G201" s="81"/>
      <c r="H201" s="91">
        <v>30.5</v>
      </c>
      <c r="I201" s="92">
        <v>31.71</v>
      </c>
    </row>
    <row r="202" spans="1:9" ht="19.95" customHeight="1" x14ac:dyDescent="0.3">
      <c r="A202" s="4">
        <v>4350</v>
      </c>
      <c r="B202" s="5" t="s">
        <v>411</v>
      </c>
      <c r="C202" s="5" t="s">
        <v>284</v>
      </c>
      <c r="D202" s="79" t="s">
        <v>412</v>
      </c>
      <c r="E202" s="85">
        <v>5.8649999999999993</v>
      </c>
      <c r="F202" s="86">
        <f>[1]Skynet!F202</f>
        <v>6.1723687556917657</v>
      </c>
      <c r="G202" s="81"/>
      <c r="H202" s="91">
        <v>6</v>
      </c>
      <c r="I202" s="92">
        <v>6.24</v>
      </c>
    </row>
    <row r="203" spans="1:9" ht="19.95" customHeight="1" x14ac:dyDescent="0.3">
      <c r="A203" s="4">
        <v>2890</v>
      </c>
      <c r="B203" s="5" t="s">
        <v>413</v>
      </c>
      <c r="C203" s="5" t="s">
        <v>407</v>
      </c>
      <c r="D203" s="79" t="s">
        <v>414</v>
      </c>
      <c r="E203" s="85">
        <v>42.837097499999999</v>
      </c>
      <c r="F203" s="86">
        <f>[1]Skynet!F203</f>
        <v>45.082073690285064</v>
      </c>
      <c r="G203" s="81"/>
      <c r="H203" s="91">
        <v>42</v>
      </c>
      <c r="I203" s="92">
        <v>43.7</v>
      </c>
    </row>
    <row r="204" spans="1:9" ht="19.95" customHeight="1" x14ac:dyDescent="0.3">
      <c r="A204" s="4">
        <v>4070</v>
      </c>
      <c r="B204" s="5" t="s">
        <v>415</v>
      </c>
      <c r="C204" s="5" t="s">
        <v>407</v>
      </c>
      <c r="D204" s="79" t="s">
        <v>416</v>
      </c>
      <c r="E204" s="85">
        <v>3.9673274999999997</v>
      </c>
      <c r="F204" s="86">
        <f>[1]Skynet!F204</f>
        <v>4.1752443827104395</v>
      </c>
      <c r="G204" s="81"/>
      <c r="H204" s="91">
        <v>4.0999999999999996</v>
      </c>
      <c r="I204" s="92">
        <v>4.2699999999999996</v>
      </c>
    </row>
    <row r="205" spans="1:9" ht="19.95" customHeight="1" x14ac:dyDescent="0.3">
      <c r="A205" s="4">
        <v>2960</v>
      </c>
      <c r="B205" s="5" t="s">
        <v>417</v>
      </c>
      <c r="C205" s="5" t="s">
        <v>407</v>
      </c>
      <c r="D205" s="79" t="s">
        <v>418</v>
      </c>
      <c r="E205" s="85">
        <v>4.060649999999999</v>
      </c>
      <c r="F205" s="86">
        <f>[1]Skynet!F205</f>
        <v>4.2734576620289451</v>
      </c>
      <c r="G205" s="81"/>
      <c r="H205" s="91">
        <v>7</v>
      </c>
      <c r="I205" s="92">
        <v>7.28</v>
      </c>
    </row>
    <row r="206" spans="1:9" ht="19.95" customHeight="1" x14ac:dyDescent="0.3">
      <c r="A206" s="4">
        <v>3010</v>
      </c>
      <c r="B206" s="5" t="s">
        <v>419</v>
      </c>
      <c r="C206" s="5" t="s">
        <v>407</v>
      </c>
      <c r="D206" s="79" t="s">
        <v>420</v>
      </c>
      <c r="E206" s="85">
        <v>7.9346549999999993</v>
      </c>
      <c r="F206" s="86">
        <f>[1]Skynet!F206</f>
        <v>8.350488765420879</v>
      </c>
      <c r="G206" s="81"/>
      <c r="H206" s="91">
        <v>7.9</v>
      </c>
      <c r="I206" s="92">
        <v>8.2200000000000006</v>
      </c>
    </row>
    <row r="207" spans="1:9" ht="19.95" customHeight="1" x14ac:dyDescent="0.3">
      <c r="A207" s="4">
        <v>3030</v>
      </c>
      <c r="B207" s="5" t="s">
        <v>421</v>
      </c>
      <c r="C207" s="5" t="s">
        <v>407</v>
      </c>
      <c r="D207" s="79" t="s">
        <v>422</v>
      </c>
      <c r="E207" s="85">
        <v>63.301749999999998</v>
      </c>
      <c r="F207" s="86">
        <f>[1]Skynet!F207</f>
        <v>66.619223168049658</v>
      </c>
      <c r="G207" s="81"/>
      <c r="H207" s="91">
        <v>65</v>
      </c>
      <c r="I207" s="92">
        <v>67.63</v>
      </c>
    </row>
    <row r="208" spans="1:9" ht="19.95" customHeight="1" x14ac:dyDescent="0.3">
      <c r="A208" s="4">
        <v>3400</v>
      </c>
      <c r="B208" s="5" t="s">
        <v>423</v>
      </c>
      <c r="C208" s="5" t="s">
        <v>407</v>
      </c>
      <c r="D208" s="79" t="s">
        <v>424</v>
      </c>
      <c r="E208" s="85">
        <v>42.837097499999999</v>
      </c>
      <c r="F208" s="86">
        <f>[1]Skynet!F208</f>
        <v>45.082073690285064</v>
      </c>
      <c r="G208" s="81"/>
      <c r="H208" s="91">
        <v>2</v>
      </c>
      <c r="I208" s="92">
        <v>2.08</v>
      </c>
    </row>
    <row r="209" spans="1:9" ht="19.95" customHeight="1" x14ac:dyDescent="0.3">
      <c r="A209" s="4">
        <v>4370</v>
      </c>
      <c r="B209" s="5" t="s">
        <v>425</v>
      </c>
      <c r="C209" s="5" t="s">
        <v>407</v>
      </c>
      <c r="D209" s="79" t="s">
        <v>426</v>
      </c>
      <c r="E209" s="85">
        <v>4.060649999999999</v>
      </c>
      <c r="F209" s="86">
        <f>[1]Skynet!F209</f>
        <v>4.2734576620289451</v>
      </c>
      <c r="G209" s="81"/>
      <c r="H209" s="91">
        <v>1</v>
      </c>
      <c r="I209" s="92">
        <v>1.04</v>
      </c>
    </row>
    <row r="210" spans="1:9" ht="19.95" customHeight="1" x14ac:dyDescent="0.3">
      <c r="A210" s="4">
        <v>1170</v>
      </c>
      <c r="B210" s="5" t="s">
        <v>427</v>
      </c>
      <c r="C210" s="5" t="s">
        <v>428</v>
      </c>
      <c r="D210" s="79" t="s">
        <v>429</v>
      </c>
      <c r="E210" s="85">
        <v>93.840344999999999</v>
      </c>
      <c r="F210" s="86">
        <f>[1]Skynet!F210</f>
        <v>98.758263171583295</v>
      </c>
      <c r="G210" s="81"/>
      <c r="H210" s="91">
        <v>95</v>
      </c>
      <c r="I210" s="92">
        <v>98.84</v>
      </c>
    </row>
    <row r="211" spans="1:9" ht="19.95" customHeight="1" x14ac:dyDescent="0.3">
      <c r="A211" s="4">
        <v>1180</v>
      </c>
      <c r="B211" s="5" t="s">
        <v>430</v>
      </c>
      <c r="C211" s="5" t="s">
        <v>428</v>
      </c>
      <c r="D211" s="79" t="s">
        <v>431</v>
      </c>
      <c r="E211" s="85">
        <v>93.840344999999999</v>
      </c>
      <c r="F211" s="86">
        <f>[1]Skynet!F211</f>
        <v>98.758263171583295</v>
      </c>
      <c r="G211" s="81"/>
      <c r="H211" s="91">
        <v>95</v>
      </c>
      <c r="I211" s="92">
        <v>98.84</v>
      </c>
    </row>
    <row r="212" spans="1:9" ht="19.95" customHeight="1" x14ac:dyDescent="0.3">
      <c r="A212" s="4">
        <v>1190</v>
      </c>
      <c r="B212" s="5" t="s">
        <v>432</v>
      </c>
      <c r="C212" s="5" t="s">
        <v>428</v>
      </c>
      <c r="D212" s="79" t="s">
        <v>433</v>
      </c>
      <c r="E212" s="85">
        <v>93.840344999999999</v>
      </c>
      <c r="F212" s="86">
        <f>[1]Skynet!F212</f>
        <v>98.758263171583295</v>
      </c>
      <c r="G212" s="81"/>
      <c r="H212" s="91">
        <v>95</v>
      </c>
      <c r="I212" s="92">
        <v>98.84</v>
      </c>
    </row>
    <row r="213" spans="1:9" ht="19.95" customHeight="1" x14ac:dyDescent="0.3">
      <c r="A213" s="4">
        <v>1210</v>
      </c>
      <c r="B213" s="5" t="s">
        <v>434</v>
      </c>
      <c r="C213" s="5" t="s">
        <v>428</v>
      </c>
      <c r="D213" s="79" t="s">
        <v>435</v>
      </c>
      <c r="E213" s="85">
        <v>93.840344999999999</v>
      </c>
      <c r="F213" s="86">
        <f>[1]Skynet!F213</f>
        <v>98.758263171583295</v>
      </c>
      <c r="G213" s="81"/>
      <c r="H213" s="91">
        <v>95</v>
      </c>
      <c r="I213" s="92">
        <v>98.84</v>
      </c>
    </row>
    <row r="214" spans="1:9" ht="19.95" customHeight="1" x14ac:dyDescent="0.3">
      <c r="A214" s="4">
        <v>1220</v>
      </c>
      <c r="B214" s="5" t="s">
        <v>436</v>
      </c>
      <c r="C214" s="5" t="s">
        <v>428</v>
      </c>
      <c r="D214" s="79" t="s">
        <v>437</v>
      </c>
      <c r="E214" s="85">
        <v>93.840344999999999</v>
      </c>
      <c r="F214" s="86">
        <f>[1]Skynet!F214</f>
        <v>98.758263171583295</v>
      </c>
      <c r="G214" s="81"/>
      <c r="H214" s="91">
        <v>95</v>
      </c>
      <c r="I214" s="92">
        <v>98.84</v>
      </c>
    </row>
    <row r="215" spans="1:9" ht="19.95" customHeight="1" x14ac:dyDescent="0.3">
      <c r="A215" s="4">
        <v>1230</v>
      </c>
      <c r="B215" s="5" t="s">
        <v>438</v>
      </c>
      <c r="C215" s="5" t="s">
        <v>428</v>
      </c>
      <c r="D215" s="79" t="s">
        <v>439</v>
      </c>
      <c r="E215" s="85">
        <v>93.840344999999999</v>
      </c>
      <c r="F215" s="86">
        <f>[1]Skynet!F215</f>
        <v>98.758263171583295</v>
      </c>
      <c r="G215" s="81"/>
      <c r="H215" s="91">
        <v>95</v>
      </c>
      <c r="I215" s="92">
        <v>98.84</v>
      </c>
    </row>
    <row r="216" spans="1:9" ht="19.95" customHeight="1" x14ac:dyDescent="0.3">
      <c r="A216" s="4">
        <v>1530</v>
      </c>
      <c r="B216" s="5" t="s">
        <v>440</v>
      </c>
      <c r="C216" s="5" t="s">
        <v>428</v>
      </c>
      <c r="D216" s="79" t="s">
        <v>441</v>
      </c>
      <c r="E216" s="85">
        <v>39.862047499999996</v>
      </c>
      <c r="F216" s="86">
        <f>[1]Skynet!F216</f>
        <v>41.951109382250827</v>
      </c>
      <c r="G216" s="81"/>
      <c r="H216" s="91">
        <v>59.5</v>
      </c>
      <c r="I216" s="92">
        <v>61.91</v>
      </c>
    </row>
    <row r="217" spans="1:9" ht="19.95" customHeight="1" x14ac:dyDescent="0.3">
      <c r="A217" s="4">
        <v>1560</v>
      </c>
      <c r="B217" s="5" t="s">
        <v>442</v>
      </c>
      <c r="C217" s="5" t="s">
        <v>428</v>
      </c>
      <c r="D217" s="79" t="s">
        <v>443</v>
      </c>
      <c r="E217" s="85">
        <v>39.862047499999996</v>
      </c>
      <c r="F217" s="86">
        <f>[1]Skynet!F217</f>
        <v>41.951109382250827</v>
      </c>
      <c r="G217" s="81"/>
      <c r="H217" s="91">
        <v>2</v>
      </c>
      <c r="I217" s="92">
        <v>2.08</v>
      </c>
    </row>
    <row r="218" spans="1:9" ht="19.95" customHeight="1" x14ac:dyDescent="0.3">
      <c r="A218" s="4">
        <v>1570</v>
      </c>
      <c r="B218" s="5" t="s">
        <v>444</v>
      </c>
      <c r="C218" s="5" t="s">
        <v>428</v>
      </c>
      <c r="D218" s="79" t="s">
        <v>445</v>
      </c>
      <c r="E218" s="85">
        <v>59.8</v>
      </c>
      <c r="F218" s="86">
        <f>[1]Skynet!F218</f>
        <v>62.933955940386632</v>
      </c>
      <c r="G218" s="81"/>
      <c r="H218" s="91">
        <v>2</v>
      </c>
      <c r="I218" s="92">
        <v>2.08</v>
      </c>
    </row>
    <row r="219" spans="1:9" ht="19.95" customHeight="1" x14ac:dyDescent="0.3">
      <c r="A219" s="4">
        <v>1580</v>
      </c>
      <c r="B219" s="5" t="s">
        <v>446</v>
      </c>
      <c r="C219" s="5" t="s">
        <v>428</v>
      </c>
      <c r="D219" s="79" t="s">
        <v>447</v>
      </c>
      <c r="E219" s="85">
        <v>59.8</v>
      </c>
      <c r="F219" s="86">
        <f>[1]Skynet!F219</f>
        <v>62.933955940386632</v>
      </c>
      <c r="G219" s="81"/>
      <c r="H219" s="91">
        <v>2</v>
      </c>
      <c r="I219" s="92">
        <v>2.08</v>
      </c>
    </row>
    <row r="220" spans="1:9" ht="19.95" customHeight="1" x14ac:dyDescent="0.3">
      <c r="A220" s="4">
        <v>1590</v>
      </c>
      <c r="B220" s="5" t="s">
        <v>448</v>
      </c>
      <c r="C220" s="5" t="s">
        <v>428</v>
      </c>
      <c r="D220" s="79" t="s">
        <v>449</v>
      </c>
      <c r="E220" s="85">
        <v>39.862047499999996</v>
      </c>
      <c r="F220" s="86">
        <f>[1]Skynet!F220</f>
        <v>41.951109382250827</v>
      </c>
      <c r="G220" s="81"/>
      <c r="H220" s="91">
        <v>2</v>
      </c>
      <c r="I220" s="92">
        <v>2.08</v>
      </c>
    </row>
    <row r="221" spans="1:9" ht="19.95" customHeight="1" x14ac:dyDescent="0.3">
      <c r="A221" s="4">
        <v>1600</v>
      </c>
      <c r="B221" s="5" t="s">
        <v>450</v>
      </c>
      <c r="C221" s="5" t="s">
        <v>428</v>
      </c>
      <c r="D221" s="79" t="s">
        <v>451</v>
      </c>
      <c r="E221" s="85">
        <v>39.862047499999996</v>
      </c>
      <c r="F221" s="86">
        <f>[1]Skynet!F221</f>
        <v>41.951109382250827</v>
      </c>
      <c r="G221" s="81"/>
      <c r="H221" s="91">
        <v>2</v>
      </c>
      <c r="I221" s="92">
        <v>2.08</v>
      </c>
    </row>
    <row r="222" spans="1:9" ht="19.95" customHeight="1" x14ac:dyDescent="0.3">
      <c r="A222" s="4">
        <v>1610</v>
      </c>
      <c r="B222" s="5" t="s">
        <v>452</v>
      </c>
      <c r="C222" s="5" t="s">
        <v>428</v>
      </c>
      <c r="D222" s="79" t="s">
        <v>453</v>
      </c>
      <c r="E222" s="85">
        <v>39.862047499999996</v>
      </c>
      <c r="F222" s="86">
        <f>[1]Skynet!F222</f>
        <v>41.951109382250827</v>
      </c>
      <c r="G222" s="81"/>
      <c r="H222" s="91">
        <v>2</v>
      </c>
      <c r="I222" s="92">
        <v>2.08</v>
      </c>
    </row>
    <row r="223" spans="1:9" ht="19.95" customHeight="1" x14ac:dyDescent="0.3">
      <c r="A223" s="4">
        <v>1640</v>
      </c>
      <c r="B223" s="5" t="s">
        <v>454</v>
      </c>
      <c r="C223" s="5" t="s">
        <v>428</v>
      </c>
      <c r="D223" s="79" t="s">
        <v>455</v>
      </c>
      <c r="E223" s="85">
        <v>59.8</v>
      </c>
      <c r="F223" s="86">
        <f>[1]Skynet!F223</f>
        <v>62.933955940386632</v>
      </c>
      <c r="G223" s="81"/>
      <c r="H223" s="91">
        <v>59.5</v>
      </c>
      <c r="I223" s="92">
        <v>61.91</v>
      </c>
    </row>
    <row r="224" spans="1:9" ht="19.95" customHeight="1" x14ac:dyDescent="0.3">
      <c r="A224" s="4">
        <v>1750</v>
      </c>
      <c r="B224" s="5" t="s">
        <v>456</v>
      </c>
      <c r="C224" s="5" t="s">
        <v>428</v>
      </c>
      <c r="D224" s="79" t="s">
        <v>457</v>
      </c>
      <c r="E224" s="85">
        <v>59.8</v>
      </c>
      <c r="F224" s="86">
        <f>[1]Skynet!F224</f>
        <v>62.933955940386632</v>
      </c>
      <c r="G224" s="81"/>
      <c r="H224" s="91">
        <v>59.5</v>
      </c>
      <c r="I224" s="92">
        <v>61.91</v>
      </c>
    </row>
    <row r="225" spans="1:9" ht="19.95" customHeight="1" x14ac:dyDescent="0.3">
      <c r="A225" s="4">
        <v>1860</v>
      </c>
      <c r="B225" s="5" t="s">
        <v>458</v>
      </c>
      <c r="C225" s="5" t="s">
        <v>428</v>
      </c>
      <c r="D225" s="79" t="s">
        <v>459</v>
      </c>
      <c r="E225" s="85">
        <v>39.862047499999996</v>
      </c>
      <c r="F225" s="86">
        <f>[1]Skynet!F225</f>
        <v>41.951109382250827</v>
      </c>
      <c r="G225" s="81"/>
      <c r="H225" s="91">
        <v>59.5</v>
      </c>
      <c r="I225" s="92">
        <v>61.91</v>
      </c>
    </row>
    <row r="226" spans="1:9" ht="19.95" customHeight="1" x14ac:dyDescent="0.3">
      <c r="A226" s="4">
        <v>1950</v>
      </c>
      <c r="B226" s="5" t="s">
        <v>460</v>
      </c>
      <c r="C226" s="5" t="s">
        <v>428</v>
      </c>
      <c r="D226" s="79" t="s">
        <v>461</v>
      </c>
      <c r="E226" s="85">
        <v>10.639403250000001</v>
      </c>
      <c r="F226" s="86">
        <f>[1]Skynet!F226</f>
        <v>11.196985541262649</v>
      </c>
      <c r="G226" s="81"/>
      <c r="H226" s="91">
        <v>15.5</v>
      </c>
      <c r="I226" s="92">
        <v>16.13</v>
      </c>
    </row>
    <row r="227" spans="1:9" ht="19.95" customHeight="1" x14ac:dyDescent="0.3">
      <c r="A227" s="4">
        <v>1960</v>
      </c>
      <c r="B227" s="5" t="s">
        <v>462</v>
      </c>
      <c r="C227" s="5" t="s">
        <v>428</v>
      </c>
      <c r="D227" s="79" t="s">
        <v>463</v>
      </c>
      <c r="E227" s="85">
        <v>10.639403250000001</v>
      </c>
      <c r="F227" s="86">
        <f>[1]Skynet!F227</f>
        <v>11.196985541262649</v>
      </c>
      <c r="G227" s="81"/>
      <c r="H227" s="91">
        <v>15.5</v>
      </c>
      <c r="I227" s="92">
        <v>16.13</v>
      </c>
    </row>
    <row r="228" spans="1:9" ht="19.95" customHeight="1" x14ac:dyDescent="0.3">
      <c r="A228" s="4">
        <v>1970</v>
      </c>
      <c r="B228" s="5" t="s">
        <v>464</v>
      </c>
      <c r="C228" s="5" t="s">
        <v>428</v>
      </c>
      <c r="D228" s="79" t="s">
        <v>465</v>
      </c>
      <c r="E228" s="85">
        <v>39.862047499999996</v>
      </c>
      <c r="F228" s="86">
        <f>[1]Skynet!F228</f>
        <v>41.951109382250827</v>
      </c>
      <c r="G228" s="81"/>
      <c r="H228" s="91">
        <v>59.5</v>
      </c>
      <c r="I228" s="92">
        <v>61.91</v>
      </c>
    </row>
    <row r="229" spans="1:9" ht="19.95" customHeight="1" x14ac:dyDescent="0.3">
      <c r="A229" s="4">
        <v>1980</v>
      </c>
      <c r="B229" s="5" t="s">
        <v>466</v>
      </c>
      <c r="C229" s="5" t="s">
        <v>428</v>
      </c>
      <c r="D229" s="79" t="s">
        <v>467</v>
      </c>
      <c r="E229" s="85">
        <v>10.639403250000001</v>
      </c>
      <c r="F229" s="86">
        <f>[1]Skynet!F229</f>
        <v>11.196985541262649</v>
      </c>
      <c r="G229" s="81"/>
      <c r="H229" s="91">
        <v>15.5</v>
      </c>
      <c r="I229" s="92">
        <v>16.13</v>
      </c>
    </row>
    <row r="230" spans="1:9" ht="19.95" customHeight="1" x14ac:dyDescent="0.3">
      <c r="A230" s="4">
        <v>1990</v>
      </c>
      <c r="B230" s="5" t="s">
        <v>468</v>
      </c>
      <c r="C230" s="5" t="s">
        <v>428</v>
      </c>
      <c r="D230" s="79" t="s">
        <v>469</v>
      </c>
      <c r="E230" s="85">
        <v>10.639403250000001</v>
      </c>
      <c r="F230" s="86">
        <f>[1]Skynet!F230</f>
        <v>11.196985541262649</v>
      </c>
      <c r="G230" s="81"/>
      <c r="H230" s="91">
        <v>15.5</v>
      </c>
      <c r="I230" s="92">
        <v>16.13</v>
      </c>
    </row>
    <row r="231" spans="1:9" ht="19.95" customHeight="1" x14ac:dyDescent="0.3">
      <c r="A231" s="4">
        <v>2000</v>
      </c>
      <c r="B231" s="5" t="s">
        <v>470</v>
      </c>
      <c r="C231" s="5" t="s">
        <v>428</v>
      </c>
      <c r="D231" s="79" t="s">
        <v>471</v>
      </c>
      <c r="E231" s="85">
        <v>10.639403250000001</v>
      </c>
      <c r="F231" s="86">
        <f>[1]Skynet!F231</f>
        <v>11.196985541262649</v>
      </c>
      <c r="G231" s="81"/>
      <c r="H231" s="91">
        <v>15.5</v>
      </c>
      <c r="I231" s="92">
        <v>16.13</v>
      </c>
    </row>
    <row r="232" spans="1:9" ht="19.95" customHeight="1" x14ac:dyDescent="0.3">
      <c r="A232" s="4">
        <v>2010</v>
      </c>
      <c r="B232" s="5" t="s">
        <v>472</v>
      </c>
      <c r="C232" s="5" t="s">
        <v>428</v>
      </c>
      <c r="D232" s="79" t="s">
        <v>473</v>
      </c>
      <c r="E232" s="85">
        <v>10.639403250000001</v>
      </c>
      <c r="F232" s="86">
        <f>[1]Skynet!F232</f>
        <v>11.196985541262649</v>
      </c>
      <c r="G232" s="81"/>
      <c r="H232" s="91">
        <v>15.5</v>
      </c>
      <c r="I232" s="92">
        <v>16.13</v>
      </c>
    </row>
    <row r="233" spans="1:9" ht="19.95" customHeight="1" x14ac:dyDescent="0.3">
      <c r="A233" s="4">
        <v>2380</v>
      </c>
      <c r="B233" s="5" t="s">
        <v>474</v>
      </c>
      <c r="C233" s="5" t="s">
        <v>428</v>
      </c>
      <c r="D233" s="79" t="s">
        <v>475</v>
      </c>
      <c r="E233" s="85">
        <v>19.066999999999997</v>
      </c>
      <c r="F233" s="86">
        <f>[1]Skynet!F233</f>
        <v>20.066249797915582</v>
      </c>
      <c r="G233" s="81"/>
      <c r="H233" s="91">
        <v>30.5</v>
      </c>
      <c r="I233" s="92">
        <v>31.71</v>
      </c>
    </row>
    <row r="234" spans="1:9" ht="19.95" customHeight="1" x14ac:dyDescent="0.3">
      <c r="A234" s="4">
        <v>2390</v>
      </c>
      <c r="B234" s="5" t="s">
        <v>476</v>
      </c>
      <c r="C234" s="5" t="s">
        <v>428</v>
      </c>
      <c r="D234" s="79" t="s">
        <v>477</v>
      </c>
      <c r="E234" s="85">
        <v>29.9</v>
      </c>
      <c r="F234" s="86">
        <f>[1]Skynet!F234</f>
        <v>31.466977970193316</v>
      </c>
      <c r="G234" s="81"/>
      <c r="H234" s="91">
        <v>30.5</v>
      </c>
      <c r="I234" s="92">
        <v>31.71</v>
      </c>
    </row>
    <row r="235" spans="1:9" ht="19.95" customHeight="1" x14ac:dyDescent="0.3">
      <c r="A235" s="4">
        <v>2410</v>
      </c>
      <c r="B235" s="5" t="s">
        <v>478</v>
      </c>
      <c r="C235" s="5" t="s">
        <v>428</v>
      </c>
      <c r="D235" s="79" t="s">
        <v>479</v>
      </c>
      <c r="E235" s="85">
        <v>29.9</v>
      </c>
      <c r="F235" s="86">
        <f>[1]Skynet!F235</f>
        <v>31.466977970193316</v>
      </c>
      <c r="G235" s="81"/>
      <c r="H235" s="91">
        <v>30.5</v>
      </c>
      <c r="I235" s="92">
        <v>31.71</v>
      </c>
    </row>
    <row r="236" spans="1:9" ht="19.95" customHeight="1" x14ac:dyDescent="0.3">
      <c r="A236" s="4">
        <v>2420</v>
      </c>
      <c r="B236" s="5" t="s">
        <v>480</v>
      </c>
      <c r="C236" s="5" t="s">
        <v>428</v>
      </c>
      <c r="D236" s="79" t="s">
        <v>481</v>
      </c>
      <c r="E236" s="85">
        <v>19.066999999999997</v>
      </c>
      <c r="F236" s="86">
        <f>[1]Skynet!F236</f>
        <v>20.066249797915582</v>
      </c>
      <c r="G236" s="81"/>
      <c r="H236" s="91">
        <v>30.5</v>
      </c>
      <c r="I236" s="92">
        <v>31.71</v>
      </c>
    </row>
    <row r="237" spans="1:9" ht="19.95" customHeight="1" x14ac:dyDescent="0.3">
      <c r="A237" s="4">
        <v>2430</v>
      </c>
      <c r="B237" s="5" t="s">
        <v>482</v>
      </c>
      <c r="C237" s="5" t="s">
        <v>428</v>
      </c>
      <c r="D237" s="79" t="s">
        <v>483</v>
      </c>
      <c r="E237" s="85">
        <v>19.066999999999997</v>
      </c>
      <c r="F237" s="86">
        <f>[1]Skynet!F237</f>
        <v>20.066249797915582</v>
      </c>
      <c r="G237" s="81"/>
      <c r="H237" s="91">
        <v>30.5</v>
      </c>
      <c r="I237" s="92">
        <v>31.71</v>
      </c>
    </row>
    <row r="238" spans="1:9" ht="19.95" customHeight="1" x14ac:dyDescent="0.3">
      <c r="A238" s="4">
        <v>2440</v>
      </c>
      <c r="B238" s="5" t="s">
        <v>484</v>
      </c>
      <c r="C238" s="5" t="s">
        <v>428</v>
      </c>
      <c r="D238" s="79" t="s">
        <v>485</v>
      </c>
      <c r="E238" s="85">
        <v>19.066999999999997</v>
      </c>
      <c r="F238" s="86">
        <f>[1]Skynet!F238</f>
        <v>20.066249797915582</v>
      </c>
      <c r="G238" s="81"/>
      <c r="H238" s="91">
        <v>30.5</v>
      </c>
      <c r="I238" s="92">
        <v>31.71</v>
      </c>
    </row>
    <row r="239" spans="1:9" ht="19.95" customHeight="1" x14ac:dyDescent="0.3">
      <c r="A239" s="4">
        <v>2880</v>
      </c>
      <c r="B239" s="5" t="s">
        <v>486</v>
      </c>
      <c r="C239" s="5" t="s">
        <v>428</v>
      </c>
      <c r="D239" s="79" t="s">
        <v>487</v>
      </c>
      <c r="E239" s="85">
        <v>39.862047499999996</v>
      </c>
      <c r="F239" s="86">
        <f>[1]Skynet!F239</f>
        <v>41.951109382250827</v>
      </c>
      <c r="G239" s="81"/>
      <c r="H239" s="91">
        <v>59.5</v>
      </c>
      <c r="I239" s="92">
        <v>61.91</v>
      </c>
    </row>
    <row r="240" spans="1:9" ht="19.95" customHeight="1" x14ac:dyDescent="0.3">
      <c r="A240" s="4">
        <v>3330</v>
      </c>
      <c r="B240" s="5" t="s">
        <v>488</v>
      </c>
      <c r="C240" s="5" t="s">
        <v>428</v>
      </c>
      <c r="D240" s="79" t="s">
        <v>489</v>
      </c>
      <c r="E240" s="85">
        <v>5.8649999999999993</v>
      </c>
      <c r="F240" s="86">
        <f>[1]Skynet!F240</f>
        <v>6.1723687556917657</v>
      </c>
      <c r="G240" s="81"/>
      <c r="H240" s="91">
        <v>6</v>
      </c>
      <c r="I240" s="92">
        <v>6.24</v>
      </c>
    </row>
    <row r="241" spans="1:9" ht="19.95" customHeight="1" x14ac:dyDescent="0.3">
      <c r="A241" s="4">
        <v>3340</v>
      </c>
      <c r="B241" s="5" t="s">
        <v>490</v>
      </c>
      <c r="C241" s="5" t="s">
        <v>428</v>
      </c>
      <c r="D241" s="79" t="s">
        <v>491</v>
      </c>
      <c r="E241" s="85">
        <v>5.8649999999999993</v>
      </c>
      <c r="F241" s="86">
        <f>[1]Skynet!F241</f>
        <v>6.1723687556917657</v>
      </c>
      <c r="G241" s="81"/>
      <c r="H241" s="91">
        <v>6</v>
      </c>
      <c r="I241" s="92">
        <v>6.24</v>
      </c>
    </row>
    <row r="242" spans="1:9" ht="19.95" customHeight="1" x14ac:dyDescent="0.3">
      <c r="A242" s="4">
        <v>3350</v>
      </c>
      <c r="B242" s="5" t="s">
        <v>492</v>
      </c>
      <c r="C242" s="5" t="s">
        <v>428</v>
      </c>
      <c r="D242" s="79" t="s">
        <v>493</v>
      </c>
      <c r="E242" s="85">
        <v>5.8649999999999993</v>
      </c>
      <c r="F242" s="86">
        <f>[1]Skynet!F242</f>
        <v>6.1723687556917657</v>
      </c>
      <c r="G242" s="81"/>
      <c r="H242" s="91">
        <v>6</v>
      </c>
      <c r="I242" s="92">
        <v>6.24</v>
      </c>
    </row>
    <row r="243" spans="1:9" ht="19.95" customHeight="1" x14ac:dyDescent="0.3">
      <c r="A243" s="4">
        <v>3360</v>
      </c>
      <c r="B243" s="5" t="s">
        <v>494</v>
      </c>
      <c r="C243" s="5" t="s">
        <v>428</v>
      </c>
      <c r="D243" s="79" t="s">
        <v>495</v>
      </c>
      <c r="E243" s="85">
        <v>5.8649999999999993</v>
      </c>
      <c r="F243" s="86">
        <f>[1]Skynet!F243</f>
        <v>6.1723687556917657</v>
      </c>
      <c r="G243" s="81"/>
      <c r="H243" s="91">
        <v>6</v>
      </c>
      <c r="I243" s="92">
        <v>6.24</v>
      </c>
    </row>
    <row r="244" spans="1:9" ht="19.95" customHeight="1" x14ac:dyDescent="0.3">
      <c r="A244" s="4">
        <v>3370</v>
      </c>
      <c r="B244" s="5" t="s">
        <v>496</v>
      </c>
      <c r="C244" s="5" t="s">
        <v>428</v>
      </c>
      <c r="D244" s="79" t="s">
        <v>497</v>
      </c>
      <c r="E244" s="85">
        <v>5.8649999999999993</v>
      </c>
      <c r="F244" s="86">
        <f>[1]Skynet!F244</f>
        <v>6.1723687556917657</v>
      </c>
      <c r="G244" s="81"/>
      <c r="H244" s="91">
        <v>6</v>
      </c>
      <c r="I244" s="92">
        <v>6.24</v>
      </c>
    </row>
    <row r="245" spans="1:9" ht="19.95" customHeight="1" x14ac:dyDescent="0.3">
      <c r="A245" s="4">
        <v>3380</v>
      </c>
      <c r="B245" s="5" t="s">
        <v>498</v>
      </c>
      <c r="C245" s="5" t="s">
        <v>428</v>
      </c>
      <c r="D245" s="79" t="s">
        <v>499</v>
      </c>
      <c r="E245" s="85">
        <v>5.8649999999999993</v>
      </c>
      <c r="F245" s="86">
        <f>[1]Skynet!F245</f>
        <v>6.1723687556917657</v>
      </c>
      <c r="G245" s="81"/>
      <c r="H245" s="91">
        <v>6</v>
      </c>
      <c r="I245" s="92">
        <v>6.24</v>
      </c>
    </row>
    <row r="246" spans="1:9" ht="19.95" customHeight="1" x14ac:dyDescent="0.3">
      <c r="A246" s="4">
        <v>3910</v>
      </c>
      <c r="B246" s="5" t="s">
        <v>500</v>
      </c>
      <c r="C246" s="5" t="s">
        <v>428</v>
      </c>
      <c r="D246" s="79" t="s">
        <v>501</v>
      </c>
      <c r="E246" s="85">
        <v>5.1775874999999987</v>
      </c>
      <c r="F246" s="86">
        <f>[1]Skynet!F246</f>
        <v>5.448930829473186</v>
      </c>
      <c r="G246" s="81"/>
      <c r="H246" s="91">
        <v>9.5</v>
      </c>
      <c r="I246" s="92">
        <v>9.8800000000000008</v>
      </c>
    </row>
    <row r="247" spans="1:9" ht="19.95" customHeight="1" x14ac:dyDescent="0.3">
      <c r="A247" s="4">
        <v>3920</v>
      </c>
      <c r="B247" s="5" t="s">
        <v>502</v>
      </c>
      <c r="C247" s="5" t="s">
        <v>428</v>
      </c>
      <c r="D247" s="79" t="s">
        <v>503</v>
      </c>
      <c r="E247" s="85">
        <v>5.1775874999999987</v>
      </c>
      <c r="F247" s="86">
        <f>[1]Skynet!F247</f>
        <v>5.448930829473186</v>
      </c>
      <c r="G247" s="81"/>
      <c r="H247" s="91">
        <v>9.5</v>
      </c>
      <c r="I247" s="92">
        <v>9.8800000000000008</v>
      </c>
    </row>
    <row r="248" spans="1:9" ht="19.95" customHeight="1" x14ac:dyDescent="0.3">
      <c r="A248" s="4">
        <v>3930</v>
      </c>
      <c r="B248" s="5" t="s">
        <v>504</v>
      </c>
      <c r="C248" s="5" t="s">
        <v>428</v>
      </c>
      <c r="D248" s="79" t="s">
        <v>505</v>
      </c>
      <c r="E248" s="85">
        <v>5.1775874999999987</v>
      </c>
      <c r="F248" s="86">
        <f>[1]Skynet!F248</f>
        <v>5.448930829473186</v>
      </c>
      <c r="G248" s="81"/>
      <c r="H248" s="91">
        <v>9.5</v>
      </c>
      <c r="I248" s="92">
        <v>9.8800000000000008</v>
      </c>
    </row>
    <row r="249" spans="1:9" ht="19.95" customHeight="1" x14ac:dyDescent="0.3">
      <c r="A249" s="4">
        <v>3940</v>
      </c>
      <c r="B249" s="5" t="s">
        <v>506</v>
      </c>
      <c r="C249" s="5" t="s">
        <v>428</v>
      </c>
      <c r="D249" s="79" t="s">
        <v>507</v>
      </c>
      <c r="E249" s="85">
        <v>5.1775874999999987</v>
      </c>
      <c r="F249" s="86">
        <f>[1]Skynet!F249</f>
        <v>5.448930829473186</v>
      </c>
      <c r="G249" s="81"/>
      <c r="H249" s="91">
        <v>9.5</v>
      </c>
      <c r="I249" s="92">
        <v>9.8800000000000008</v>
      </c>
    </row>
    <row r="250" spans="1:9" ht="19.95" customHeight="1" x14ac:dyDescent="0.3">
      <c r="A250" s="4">
        <v>3950</v>
      </c>
      <c r="B250" s="5" t="s">
        <v>508</v>
      </c>
      <c r="C250" s="5" t="s">
        <v>428</v>
      </c>
      <c r="D250" s="79" t="s">
        <v>509</v>
      </c>
      <c r="E250" s="85">
        <v>5.1775874999999987</v>
      </c>
      <c r="F250" s="86">
        <f>[1]Skynet!F250</f>
        <v>5.448930829473186</v>
      </c>
      <c r="G250" s="81"/>
      <c r="H250" s="91">
        <v>9.5</v>
      </c>
      <c r="I250" s="92">
        <v>9.8800000000000008</v>
      </c>
    </row>
    <row r="251" spans="1:9" ht="19.95" customHeight="1" x14ac:dyDescent="0.3">
      <c r="A251" s="4">
        <v>3960</v>
      </c>
      <c r="B251" s="5" t="s">
        <v>510</v>
      </c>
      <c r="C251" s="5" t="s">
        <v>428</v>
      </c>
      <c r="D251" s="79" t="s">
        <v>511</v>
      </c>
      <c r="E251" s="85">
        <v>5.1775874999999987</v>
      </c>
      <c r="F251" s="86">
        <f>[1]Skynet!F251</f>
        <v>5.448930829473186</v>
      </c>
      <c r="G251" s="81"/>
      <c r="H251" s="91">
        <v>9.5</v>
      </c>
      <c r="I251" s="92">
        <v>9.8800000000000008</v>
      </c>
    </row>
    <row r="252" spans="1:9" ht="19.95" customHeight="1" x14ac:dyDescent="0.3">
      <c r="A252" s="4">
        <v>4220</v>
      </c>
      <c r="B252" s="5" t="s">
        <v>512</v>
      </c>
      <c r="C252" s="5" t="s">
        <v>428</v>
      </c>
      <c r="D252" s="79" t="s">
        <v>513</v>
      </c>
      <c r="E252" s="85">
        <v>29.9</v>
      </c>
      <c r="F252" s="86">
        <f>[1]Skynet!F252</f>
        <v>31.466977970193316</v>
      </c>
      <c r="G252" s="81"/>
      <c r="H252" s="91">
        <v>1</v>
      </c>
      <c r="I252" s="92">
        <v>1.04</v>
      </c>
    </row>
    <row r="253" spans="1:9" ht="19.95" customHeight="1" x14ac:dyDescent="0.3">
      <c r="A253" s="4">
        <v>4500</v>
      </c>
      <c r="B253" s="5" t="s">
        <v>514</v>
      </c>
      <c r="C253" s="5" t="s">
        <v>428</v>
      </c>
      <c r="D253" s="79" t="s">
        <v>515</v>
      </c>
      <c r="E253" s="85">
        <v>19.066999999999997</v>
      </c>
      <c r="F253" s="86">
        <f>[1]Skynet!F253</f>
        <v>20.066249797915582</v>
      </c>
      <c r="G253" s="81"/>
      <c r="H253" s="91">
        <v>1</v>
      </c>
      <c r="I253" s="92">
        <v>1.04</v>
      </c>
    </row>
    <row r="254" spans="1:9" ht="19.95" customHeight="1" x14ac:dyDescent="0.3">
      <c r="A254" s="4">
        <v>4510</v>
      </c>
      <c r="B254" s="5" t="s">
        <v>516</v>
      </c>
      <c r="C254" s="5" t="s">
        <v>428</v>
      </c>
      <c r="D254" s="79" t="s">
        <v>517</v>
      </c>
      <c r="E254" s="85">
        <v>29.9</v>
      </c>
      <c r="F254" s="86">
        <f>[1]Skynet!F254</f>
        <v>31.466977970193316</v>
      </c>
      <c r="G254" s="81"/>
      <c r="H254" s="91">
        <v>1</v>
      </c>
      <c r="I254" s="92">
        <v>1.04</v>
      </c>
    </row>
    <row r="255" spans="1:9" ht="19.95" customHeight="1" x14ac:dyDescent="0.3">
      <c r="A255" s="4">
        <v>4520</v>
      </c>
      <c r="B255" s="5" t="s">
        <v>518</v>
      </c>
      <c r="C255" s="5" t="s">
        <v>428</v>
      </c>
      <c r="D255" s="79" t="s">
        <v>519</v>
      </c>
      <c r="E255" s="85">
        <v>19.066999999999997</v>
      </c>
      <c r="F255" s="86">
        <f>[1]Skynet!F255</f>
        <v>20.066249797915582</v>
      </c>
      <c r="G255" s="81"/>
      <c r="H255" s="91">
        <v>1</v>
      </c>
      <c r="I255" s="92">
        <v>1.04</v>
      </c>
    </row>
    <row r="256" spans="1:9" ht="19.95" customHeight="1" x14ac:dyDescent="0.3">
      <c r="A256" s="4">
        <v>4540</v>
      </c>
      <c r="B256" s="5" t="s">
        <v>520</v>
      </c>
      <c r="C256" s="5" t="s">
        <v>428</v>
      </c>
      <c r="D256" s="79" t="s">
        <v>521</v>
      </c>
      <c r="E256" s="85">
        <v>19.066999999999997</v>
      </c>
      <c r="F256" s="86">
        <f>[1]Skynet!F256</f>
        <v>20.066249797915582</v>
      </c>
      <c r="G256" s="81"/>
      <c r="H256" s="91">
        <v>1</v>
      </c>
      <c r="I256" s="92">
        <v>1.04</v>
      </c>
    </row>
    <row r="257" spans="1:9" ht="19.95" customHeight="1" x14ac:dyDescent="0.3">
      <c r="A257" s="4">
        <v>4210</v>
      </c>
      <c r="B257" s="5" t="s">
        <v>522</v>
      </c>
      <c r="C257" s="5" t="s">
        <v>523</v>
      </c>
      <c r="D257" s="79" t="s">
        <v>453</v>
      </c>
      <c r="E257" s="85">
        <v>39.862047499999996</v>
      </c>
      <c r="F257" s="86">
        <f>[1]Skynet!F257</f>
        <v>41.951109382250827</v>
      </c>
      <c r="G257" s="81"/>
      <c r="H257" s="91">
        <v>2</v>
      </c>
      <c r="I257" s="92">
        <v>2.08</v>
      </c>
    </row>
    <row r="258" spans="1:9" ht="19.95" customHeight="1" x14ac:dyDescent="0.3">
      <c r="A258" s="4">
        <v>3640</v>
      </c>
      <c r="B258" s="5" t="s">
        <v>524</v>
      </c>
      <c r="C258" s="5" t="s">
        <v>525</v>
      </c>
      <c r="D258" s="79" t="s">
        <v>526</v>
      </c>
      <c r="E258" s="85">
        <v>3.9215</v>
      </c>
      <c r="F258" s="86">
        <f>[1]Skynet!F258</f>
        <v>4.1270151876292003</v>
      </c>
      <c r="G258" s="81"/>
      <c r="H258" s="91">
        <v>3.9</v>
      </c>
      <c r="I258" s="92">
        <v>4.0599999999999996</v>
      </c>
    </row>
    <row r="259" spans="1:9" ht="19.95" customHeight="1" x14ac:dyDescent="0.3">
      <c r="A259" s="4">
        <v>2940</v>
      </c>
      <c r="B259" s="5" t="s">
        <v>527</v>
      </c>
      <c r="C259" s="5" t="s">
        <v>525</v>
      </c>
      <c r="D259" s="79" t="s">
        <v>528</v>
      </c>
      <c r="E259" s="85">
        <v>42.837097499999999</v>
      </c>
      <c r="F259" s="86">
        <f>[1]Skynet!F259</f>
        <v>45.082073690285064</v>
      </c>
      <c r="G259" s="81"/>
      <c r="H259" s="91">
        <v>42.9</v>
      </c>
      <c r="I259" s="92">
        <v>44.63</v>
      </c>
    </row>
    <row r="260" spans="1:9" ht="19.95" customHeight="1" x14ac:dyDescent="0.3">
      <c r="A260" s="4">
        <v>4080</v>
      </c>
      <c r="B260" s="5" t="s">
        <v>529</v>
      </c>
      <c r="C260" s="5" t="s">
        <v>525</v>
      </c>
      <c r="D260" s="79" t="s">
        <v>530</v>
      </c>
      <c r="E260" s="85">
        <v>3.9673274999999997</v>
      </c>
      <c r="F260" s="86">
        <f>[1]Skynet!F260</f>
        <v>4.1752443827104395</v>
      </c>
      <c r="G260" s="81"/>
      <c r="H260" s="91">
        <v>4.0999999999999996</v>
      </c>
      <c r="I260" s="92">
        <v>4.2699999999999996</v>
      </c>
    </row>
    <row r="261" spans="1:9" ht="19.95" customHeight="1" x14ac:dyDescent="0.3">
      <c r="A261" s="4">
        <v>3040</v>
      </c>
      <c r="B261" s="5" t="s">
        <v>531</v>
      </c>
      <c r="C261" s="5" t="s">
        <v>525</v>
      </c>
      <c r="D261" s="79" t="s">
        <v>532</v>
      </c>
      <c r="E261" s="85">
        <v>63.301749999999998</v>
      </c>
      <c r="F261" s="86">
        <f>[1]Skynet!F261</f>
        <v>66.619223168049658</v>
      </c>
      <c r="G261" s="81"/>
      <c r="H261" s="91">
        <v>65</v>
      </c>
      <c r="I261" s="92">
        <v>67.63</v>
      </c>
    </row>
    <row r="262" spans="1:9" ht="19.95" customHeight="1" x14ac:dyDescent="0.3">
      <c r="A262" s="4">
        <v>3070</v>
      </c>
      <c r="B262" s="5" t="s">
        <v>533</v>
      </c>
      <c r="C262" s="5" t="s">
        <v>525</v>
      </c>
      <c r="D262" s="79" t="s">
        <v>534</v>
      </c>
      <c r="E262" s="85">
        <v>14.223660000000001</v>
      </c>
      <c r="F262" s="86">
        <f>[1]Skynet!F262</f>
        <v>14.969083474097655</v>
      </c>
      <c r="G262" s="81"/>
      <c r="H262" s="91">
        <v>15</v>
      </c>
      <c r="I262" s="92">
        <v>15.61</v>
      </c>
    </row>
    <row r="263" spans="1:9" ht="19.95" customHeight="1" x14ac:dyDescent="0.3">
      <c r="A263" s="4">
        <v>3140</v>
      </c>
      <c r="B263" s="5" t="s">
        <v>535</v>
      </c>
      <c r="C263" s="5" t="s">
        <v>525</v>
      </c>
      <c r="D263" s="79" t="s">
        <v>536</v>
      </c>
      <c r="E263" s="85">
        <v>7.9346549999999993</v>
      </c>
      <c r="F263" s="86">
        <f>[1]Skynet!F263</f>
        <v>8.350488765420879</v>
      </c>
      <c r="G263" s="81"/>
      <c r="H263" s="91">
        <v>7.9</v>
      </c>
      <c r="I263" s="92">
        <v>8.2200000000000006</v>
      </c>
    </row>
    <row r="264" spans="1:9" ht="19.95" customHeight="1" x14ac:dyDescent="0.3">
      <c r="A264" s="4">
        <v>3410</v>
      </c>
      <c r="B264" s="5" t="s">
        <v>537</v>
      </c>
      <c r="C264" s="5" t="s">
        <v>525</v>
      </c>
      <c r="D264" s="79" t="s">
        <v>538</v>
      </c>
      <c r="E264" s="85">
        <v>42.837097499999999</v>
      </c>
      <c r="F264" s="86">
        <f>[1]Skynet!F264</f>
        <v>45.082073690285064</v>
      </c>
      <c r="G264" s="81"/>
      <c r="H264" s="91">
        <v>2</v>
      </c>
      <c r="I264" s="92">
        <v>2.08</v>
      </c>
    </row>
    <row r="265" spans="1:9" ht="19.95" customHeight="1" x14ac:dyDescent="0.3">
      <c r="A265" s="4">
        <v>4380</v>
      </c>
      <c r="B265" s="5" t="s">
        <v>539</v>
      </c>
      <c r="C265" s="5" t="s">
        <v>525</v>
      </c>
      <c r="D265" s="79" t="s">
        <v>540</v>
      </c>
      <c r="E265" s="85">
        <v>14.223660000000001</v>
      </c>
      <c r="F265" s="86">
        <f>[1]Skynet!F265</f>
        <v>14.969083474097655</v>
      </c>
      <c r="G265" s="81"/>
      <c r="H265" s="91">
        <v>1</v>
      </c>
      <c r="I265" s="92">
        <v>1.04</v>
      </c>
    </row>
    <row r="266" spans="1:9" ht="19.95" customHeight="1" x14ac:dyDescent="0.3">
      <c r="A266" s="4">
        <v>2630</v>
      </c>
      <c r="B266" s="5" t="s">
        <v>541</v>
      </c>
      <c r="C266" s="5" t="s">
        <v>542</v>
      </c>
      <c r="D266" s="79" t="s">
        <v>543</v>
      </c>
      <c r="E266" s="85">
        <v>19.066999999999997</v>
      </c>
      <c r="F266" s="86">
        <f>[1]Skynet!F266</f>
        <v>20.066249797915582</v>
      </c>
      <c r="G266" s="81"/>
      <c r="H266" s="91">
        <v>30.5</v>
      </c>
      <c r="I266" s="92">
        <v>31.71</v>
      </c>
    </row>
    <row r="267" spans="1:9" ht="19.95" customHeight="1" x14ac:dyDescent="0.3">
      <c r="A267" s="4">
        <v>1380</v>
      </c>
      <c r="B267" s="5" t="s">
        <v>544</v>
      </c>
      <c r="C267" s="5" t="s">
        <v>542</v>
      </c>
      <c r="D267" s="79" t="s">
        <v>545</v>
      </c>
      <c r="E267" s="85">
        <v>93.840344999999999</v>
      </c>
      <c r="F267" s="86">
        <f>[1]Skynet!F267</f>
        <v>98.758263171583295</v>
      </c>
      <c r="G267" s="81"/>
      <c r="H267" s="91">
        <v>95</v>
      </c>
      <c r="I267" s="92">
        <v>98.84</v>
      </c>
    </row>
    <row r="268" spans="1:9" ht="19.95" customHeight="1" x14ac:dyDescent="0.3">
      <c r="A268" s="4">
        <v>170</v>
      </c>
      <c r="B268" s="5" t="s">
        <v>546</v>
      </c>
      <c r="C268" s="5" t="s">
        <v>542</v>
      </c>
      <c r="D268" s="79" t="s">
        <v>547</v>
      </c>
      <c r="E268" s="85">
        <v>39.862047499999996</v>
      </c>
      <c r="F268" s="86">
        <f>[1]Skynet!F268</f>
        <v>41.951109382250827</v>
      </c>
      <c r="G268" s="81"/>
      <c r="H268" s="91">
        <v>59.5</v>
      </c>
      <c r="I268" s="92">
        <v>61.91</v>
      </c>
    </row>
    <row r="269" spans="1:9" ht="19.95" customHeight="1" x14ac:dyDescent="0.3">
      <c r="A269" s="4">
        <v>1780</v>
      </c>
      <c r="B269" s="5" t="s">
        <v>548</v>
      </c>
      <c r="C269" s="5" t="s">
        <v>542</v>
      </c>
      <c r="D269" s="79" t="s">
        <v>549</v>
      </c>
      <c r="E269" s="85">
        <v>39.862047499999996</v>
      </c>
      <c r="F269" s="86">
        <f>[1]Skynet!F269</f>
        <v>41.951109382250827</v>
      </c>
      <c r="G269" s="81"/>
      <c r="H269" s="91">
        <v>2</v>
      </c>
      <c r="I269" s="92">
        <v>2.08</v>
      </c>
    </row>
    <row r="270" spans="1:9" ht="19.95" customHeight="1" x14ac:dyDescent="0.3">
      <c r="A270" s="4">
        <v>2170</v>
      </c>
      <c r="B270" s="5" t="s">
        <v>550</v>
      </c>
      <c r="C270" s="5" t="s">
        <v>542</v>
      </c>
      <c r="D270" s="79" t="s">
        <v>551</v>
      </c>
      <c r="E270" s="85">
        <v>10.639403250000001</v>
      </c>
      <c r="F270" s="86">
        <f>[1]Skynet!F270</f>
        <v>11.196985541262649</v>
      </c>
      <c r="G270" s="81"/>
      <c r="H270" s="91">
        <v>15.5</v>
      </c>
      <c r="I270" s="92">
        <v>16.13</v>
      </c>
    </row>
    <row r="271" spans="1:9" ht="19.95" customHeight="1" x14ac:dyDescent="0.3">
      <c r="A271" s="4">
        <v>3320</v>
      </c>
      <c r="B271" s="5" t="s">
        <v>552</v>
      </c>
      <c r="C271" s="5" t="s">
        <v>542</v>
      </c>
      <c r="D271" s="79" t="s">
        <v>553</v>
      </c>
      <c r="E271" s="85">
        <v>5.8649999999999993</v>
      </c>
      <c r="F271" s="86">
        <f>[1]Skynet!F271</f>
        <v>6.1723687556917657</v>
      </c>
      <c r="G271" s="81"/>
      <c r="H271" s="91">
        <v>6</v>
      </c>
      <c r="I271" s="92">
        <v>6.24</v>
      </c>
    </row>
    <row r="272" spans="1:9" ht="19.95" customHeight="1" x14ac:dyDescent="0.3">
      <c r="A272" s="4">
        <v>4010</v>
      </c>
      <c r="B272" s="5" t="s">
        <v>554</v>
      </c>
      <c r="C272" s="5" t="s">
        <v>542</v>
      </c>
      <c r="D272" s="79" t="s">
        <v>555</v>
      </c>
      <c r="E272" s="85">
        <v>5.1775874999999987</v>
      </c>
      <c r="F272" s="86">
        <f>[1]Skynet!F272</f>
        <v>5.448930829473186</v>
      </c>
      <c r="G272" s="81"/>
      <c r="H272" s="91">
        <v>9.5</v>
      </c>
      <c r="I272" s="92">
        <v>9.8800000000000008</v>
      </c>
    </row>
    <row r="273" spans="1:9" ht="19.95" customHeight="1" x14ac:dyDescent="0.3">
      <c r="A273" s="4">
        <v>4490</v>
      </c>
      <c r="B273" s="5" t="s">
        <v>556</v>
      </c>
      <c r="C273" s="5" t="s">
        <v>542</v>
      </c>
      <c r="D273" s="79" t="s">
        <v>557</v>
      </c>
      <c r="E273" s="85">
        <v>19.066999999999997</v>
      </c>
      <c r="F273" s="86">
        <f>[1]Skynet!F273</f>
        <v>20.066249797915582</v>
      </c>
      <c r="G273" s="81"/>
      <c r="H273" s="91">
        <v>1</v>
      </c>
      <c r="I273" s="92">
        <v>1.04</v>
      </c>
    </row>
    <row r="274" spans="1:9" ht="19.95" customHeight="1" x14ac:dyDescent="0.3">
      <c r="A274" s="4">
        <v>3180</v>
      </c>
      <c r="B274" s="5" t="s">
        <v>558</v>
      </c>
      <c r="C274" s="5" t="s">
        <v>559</v>
      </c>
      <c r="D274" s="79" t="s">
        <v>560</v>
      </c>
      <c r="E274" s="85">
        <v>63.301749999999998</v>
      </c>
      <c r="F274" s="86">
        <f>[1]Skynet!F274</f>
        <v>66.619223168049658</v>
      </c>
      <c r="G274" s="81"/>
      <c r="H274" s="91">
        <v>65</v>
      </c>
      <c r="I274" s="92">
        <v>67.63</v>
      </c>
    </row>
    <row r="275" spans="1:9" ht="19.95" customHeight="1" x14ac:dyDescent="0.3">
      <c r="A275" s="4">
        <v>3680</v>
      </c>
      <c r="B275" s="5" t="s">
        <v>561</v>
      </c>
      <c r="C275" s="5" t="s">
        <v>559</v>
      </c>
      <c r="D275" s="79" t="s">
        <v>562</v>
      </c>
      <c r="E275" s="85">
        <v>3.9215</v>
      </c>
      <c r="F275" s="86">
        <f>[1]Skynet!F275</f>
        <v>4.1270151876292003</v>
      </c>
      <c r="G275" s="81"/>
      <c r="H275" s="91">
        <v>3.9</v>
      </c>
      <c r="I275" s="92">
        <v>4.0599999999999996</v>
      </c>
    </row>
    <row r="276" spans="1:9" ht="19.95" customHeight="1" x14ac:dyDescent="0.3">
      <c r="A276" s="4">
        <v>4390</v>
      </c>
      <c r="B276" s="5" t="s">
        <v>563</v>
      </c>
      <c r="C276" s="5" t="s">
        <v>559</v>
      </c>
      <c r="D276" s="79" t="s">
        <v>564</v>
      </c>
      <c r="E276" s="85">
        <v>7.5679199999999991</v>
      </c>
      <c r="F276" s="86">
        <f>[1]Skynet!F276</f>
        <v>7.9645341779326229</v>
      </c>
      <c r="G276" s="81"/>
      <c r="H276" s="91">
        <v>1</v>
      </c>
      <c r="I276" s="92">
        <v>1.04</v>
      </c>
    </row>
    <row r="277" spans="1:9" ht="19.95" customHeight="1" x14ac:dyDescent="0.3">
      <c r="A277" s="4">
        <v>4140</v>
      </c>
      <c r="B277" s="5" t="s">
        <v>565</v>
      </c>
      <c r="C277" s="5" t="s">
        <v>559</v>
      </c>
      <c r="D277" s="79" t="s">
        <v>566</v>
      </c>
      <c r="E277" s="85">
        <v>3.9673274999999997</v>
      </c>
      <c r="F277" s="86">
        <f>[1]Skynet!F277</f>
        <v>4.1752443827104395</v>
      </c>
      <c r="G277" s="81"/>
      <c r="H277" s="91">
        <v>4</v>
      </c>
      <c r="I277" s="93">
        <v>4.16</v>
      </c>
    </row>
    <row r="278" spans="1:9" ht="19.95" customHeight="1" x14ac:dyDescent="0.3">
      <c r="A278" s="4">
        <v>2930</v>
      </c>
      <c r="B278" s="5" t="s">
        <v>567</v>
      </c>
      <c r="C278" s="5" t="s">
        <v>559</v>
      </c>
      <c r="D278" s="79" t="s">
        <v>568</v>
      </c>
      <c r="E278" s="85">
        <v>32.636655000000005</v>
      </c>
      <c r="F278" s="86">
        <f>[1]Skynet!F278</f>
        <v>34.347053642334444</v>
      </c>
      <c r="G278" s="81"/>
      <c r="H278" s="91">
        <v>42.9</v>
      </c>
      <c r="I278" s="92">
        <v>44.63</v>
      </c>
    </row>
    <row r="279" spans="1:9" ht="19.95" customHeight="1" x14ac:dyDescent="0.3">
      <c r="A279" s="4">
        <v>3150</v>
      </c>
      <c r="B279" s="5" t="s">
        <v>569</v>
      </c>
      <c r="C279" s="5" t="s">
        <v>559</v>
      </c>
      <c r="D279" s="79" t="s">
        <v>570</v>
      </c>
      <c r="E279" s="85">
        <v>7.9346549999999993</v>
      </c>
      <c r="F279" s="86">
        <f>[1]Skynet!F279</f>
        <v>8.350488765420879</v>
      </c>
      <c r="G279" s="81"/>
      <c r="H279" s="91">
        <v>7.9</v>
      </c>
      <c r="I279" s="92">
        <v>8.2200000000000006</v>
      </c>
    </row>
    <row r="280" spans="1:9" ht="19.95" customHeight="1" x14ac:dyDescent="0.3">
      <c r="A280" s="4">
        <v>3450</v>
      </c>
      <c r="B280" s="5" t="s">
        <v>571</v>
      </c>
      <c r="C280" s="5" t="s">
        <v>559</v>
      </c>
      <c r="D280" s="79" t="s">
        <v>572</v>
      </c>
      <c r="E280" s="85">
        <v>32.636655000000005</v>
      </c>
      <c r="F280" s="86">
        <f>[1]Skynet!F280</f>
        <v>34.347053642334444</v>
      </c>
      <c r="G280" s="81"/>
      <c r="H280" s="91">
        <v>2</v>
      </c>
      <c r="I280" s="92">
        <v>2.08</v>
      </c>
    </row>
    <row r="281" spans="1:9" ht="19.95" customHeight="1" x14ac:dyDescent="0.3">
      <c r="A281" s="4">
        <v>3000</v>
      </c>
      <c r="B281" s="5" t="s">
        <v>573</v>
      </c>
      <c r="C281" s="5" t="s">
        <v>559</v>
      </c>
      <c r="D281" s="79" t="s">
        <v>574</v>
      </c>
      <c r="E281" s="85">
        <v>7.5679199999999991</v>
      </c>
      <c r="F281" s="86">
        <f>[1]Skynet!F281</f>
        <v>7.9645341779326229</v>
      </c>
      <c r="G281" s="81"/>
      <c r="H281" s="91">
        <v>15</v>
      </c>
      <c r="I281" s="92">
        <v>15.61</v>
      </c>
    </row>
    <row r="282" spans="1:9" ht="19.95" customHeight="1" x14ac:dyDescent="0.3">
      <c r="A282" s="4">
        <v>2460</v>
      </c>
      <c r="B282" s="5" t="s">
        <v>575</v>
      </c>
      <c r="C282" s="5" t="s">
        <v>576</v>
      </c>
      <c r="D282" s="79" t="s">
        <v>577</v>
      </c>
      <c r="E282" s="85">
        <v>29.9</v>
      </c>
      <c r="F282" s="86">
        <f>[1]Skynet!F282</f>
        <v>31.466977970193316</v>
      </c>
      <c r="G282" s="81"/>
      <c r="H282" s="91">
        <v>30.5</v>
      </c>
      <c r="I282" s="92">
        <v>31.71</v>
      </c>
    </row>
    <row r="283" spans="1:9" ht="19.95" customHeight="1" x14ac:dyDescent="0.3">
      <c r="A283" s="4">
        <v>2470</v>
      </c>
      <c r="B283" s="5" t="s">
        <v>578</v>
      </c>
      <c r="C283" s="5" t="s">
        <v>576</v>
      </c>
      <c r="D283" s="79" t="s">
        <v>579</v>
      </c>
      <c r="E283" s="85">
        <v>29.9</v>
      </c>
      <c r="F283" s="86">
        <f>[1]Skynet!F283</f>
        <v>31.466977970193316</v>
      </c>
      <c r="G283" s="81"/>
      <c r="H283" s="91">
        <v>30.5</v>
      </c>
      <c r="I283" s="92">
        <v>31.71</v>
      </c>
    </row>
    <row r="284" spans="1:9" ht="19.95" customHeight="1" x14ac:dyDescent="0.3">
      <c r="A284" s="4">
        <v>2480</v>
      </c>
      <c r="B284" s="5" t="s">
        <v>580</v>
      </c>
      <c r="C284" s="5" t="s">
        <v>576</v>
      </c>
      <c r="D284" s="79" t="s">
        <v>581</v>
      </c>
      <c r="E284" s="85">
        <v>19.066999999999997</v>
      </c>
      <c r="F284" s="86">
        <f>[1]Skynet!F284</f>
        <v>20.066249797915582</v>
      </c>
      <c r="G284" s="81"/>
      <c r="H284" s="91">
        <v>30.5</v>
      </c>
      <c r="I284" s="92">
        <v>31.71</v>
      </c>
    </row>
    <row r="285" spans="1:9" ht="19.95" customHeight="1" x14ac:dyDescent="0.3">
      <c r="A285" s="4">
        <v>2490</v>
      </c>
      <c r="B285" s="5" t="s">
        <v>582</v>
      </c>
      <c r="C285" s="5" t="s">
        <v>576</v>
      </c>
      <c r="D285" s="79" t="s">
        <v>583</v>
      </c>
      <c r="E285" s="85">
        <v>19.066999999999997</v>
      </c>
      <c r="F285" s="86">
        <f>[1]Skynet!F285</f>
        <v>20.066249797915582</v>
      </c>
      <c r="G285" s="81"/>
      <c r="H285" s="91">
        <v>30.5</v>
      </c>
      <c r="I285" s="92">
        <v>31.71</v>
      </c>
    </row>
    <row r="286" spans="1:9" ht="19.95" customHeight="1" x14ac:dyDescent="0.3">
      <c r="A286" s="4">
        <v>2500</v>
      </c>
      <c r="B286" s="5" t="s">
        <v>584</v>
      </c>
      <c r="C286" s="5" t="s">
        <v>576</v>
      </c>
      <c r="D286" s="79" t="s">
        <v>585</v>
      </c>
      <c r="E286" s="85">
        <v>19.066999999999997</v>
      </c>
      <c r="F286" s="86">
        <f>[1]Skynet!F286</f>
        <v>20.066249797915582</v>
      </c>
      <c r="G286" s="81"/>
      <c r="H286" s="91">
        <v>30.5</v>
      </c>
      <c r="I286" s="92">
        <v>31.71</v>
      </c>
    </row>
    <row r="287" spans="1:9" ht="19.95" customHeight="1" x14ac:dyDescent="0.3">
      <c r="A287" s="4">
        <v>1240</v>
      </c>
      <c r="B287" s="5" t="s">
        <v>586</v>
      </c>
      <c r="C287" s="5" t="s">
        <v>576</v>
      </c>
      <c r="D287" s="79" t="s">
        <v>587</v>
      </c>
      <c r="E287" s="85">
        <v>93.840344999999999</v>
      </c>
      <c r="F287" s="86">
        <f>[1]Skynet!F287</f>
        <v>98.758263171583295</v>
      </c>
      <c r="G287" s="81"/>
      <c r="H287" s="91">
        <v>95</v>
      </c>
      <c r="I287" s="92">
        <v>98.84</v>
      </c>
    </row>
    <row r="288" spans="1:9" ht="19.95" customHeight="1" x14ac:dyDescent="0.3">
      <c r="A288" s="4">
        <v>1250</v>
      </c>
      <c r="B288" s="5" t="s">
        <v>588</v>
      </c>
      <c r="C288" s="5" t="s">
        <v>576</v>
      </c>
      <c r="D288" s="79" t="s">
        <v>589</v>
      </c>
      <c r="E288" s="85">
        <v>93.840344999999999</v>
      </c>
      <c r="F288" s="86">
        <f>[1]Skynet!F288</f>
        <v>98.758263171583295</v>
      </c>
      <c r="G288" s="81"/>
      <c r="H288" s="91">
        <v>95</v>
      </c>
      <c r="I288" s="92">
        <v>98.84</v>
      </c>
    </row>
    <row r="289" spans="1:9" ht="19.95" customHeight="1" x14ac:dyDescent="0.3">
      <c r="A289" s="4">
        <v>1260</v>
      </c>
      <c r="B289" s="5" t="s">
        <v>590</v>
      </c>
      <c r="C289" s="5" t="s">
        <v>576</v>
      </c>
      <c r="D289" s="79" t="s">
        <v>591</v>
      </c>
      <c r="E289" s="85">
        <v>93.840344999999999</v>
      </c>
      <c r="F289" s="86">
        <f>[1]Skynet!F289</f>
        <v>98.758263171583295</v>
      </c>
      <c r="G289" s="81"/>
      <c r="H289" s="91">
        <v>95</v>
      </c>
      <c r="I289" s="92">
        <v>98.84</v>
      </c>
    </row>
    <row r="290" spans="1:9" ht="19.95" customHeight="1" x14ac:dyDescent="0.3">
      <c r="A290" s="4">
        <v>1270</v>
      </c>
      <c r="B290" s="5" t="s">
        <v>592</v>
      </c>
      <c r="C290" s="5" t="s">
        <v>576</v>
      </c>
      <c r="D290" s="79" t="s">
        <v>593</v>
      </c>
      <c r="E290" s="85">
        <v>93.840344999999999</v>
      </c>
      <c r="F290" s="86">
        <f>[1]Skynet!F290</f>
        <v>98.758263171583295</v>
      </c>
      <c r="G290" s="81"/>
      <c r="H290" s="91">
        <v>95</v>
      </c>
      <c r="I290" s="92">
        <v>98.84</v>
      </c>
    </row>
    <row r="291" spans="1:9" ht="19.95" customHeight="1" x14ac:dyDescent="0.3">
      <c r="A291" s="4">
        <v>1280</v>
      </c>
      <c r="B291" s="5" t="s">
        <v>594</v>
      </c>
      <c r="C291" s="5" t="s">
        <v>576</v>
      </c>
      <c r="D291" s="79" t="s">
        <v>595</v>
      </c>
      <c r="E291" s="85">
        <v>93.840344999999999</v>
      </c>
      <c r="F291" s="86">
        <f>[1]Skynet!F291</f>
        <v>98.758263171583295</v>
      </c>
      <c r="G291" s="81"/>
      <c r="H291" s="91">
        <v>95</v>
      </c>
      <c r="I291" s="92">
        <v>98.84</v>
      </c>
    </row>
    <row r="292" spans="1:9" ht="19.95" customHeight="1" x14ac:dyDescent="0.3">
      <c r="A292" s="4">
        <v>1620</v>
      </c>
      <c r="B292" s="5" t="s">
        <v>596</v>
      </c>
      <c r="C292" s="5" t="s">
        <v>576</v>
      </c>
      <c r="D292" s="79" t="s">
        <v>597</v>
      </c>
      <c r="E292" s="85">
        <v>59.8</v>
      </c>
      <c r="F292" s="86">
        <f>[1]Skynet!F292</f>
        <v>62.933955940386632</v>
      </c>
      <c r="G292" s="81"/>
      <c r="H292" s="91">
        <v>2</v>
      </c>
      <c r="I292" s="92">
        <v>2.08</v>
      </c>
    </row>
    <row r="293" spans="1:9" ht="19.95" customHeight="1" x14ac:dyDescent="0.3">
      <c r="A293" s="4">
        <v>1630</v>
      </c>
      <c r="B293" s="5" t="s">
        <v>598</v>
      </c>
      <c r="C293" s="5" t="s">
        <v>576</v>
      </c>
      <c r="D293" s="79" t="s">
        <v>599</v>
      </c>
      <c r="E293" s="85">
        <v>59.8</v>
      </c>
      <c r="F293" s="86">
        <f>[1]Skynet!F293</f>
        <v>62.933955940386632</v>
      </c>
      <c r="G293" s="81"/>
      <c r="H293" s="91">
        <v>2</v>
      </c>
      <c r="I293" s="92">
        <v>2.08</v>
      </c>
    </row>
    <row r="294" spans="1:9" ht="19.95" customHeight="1" x14ac:dyDescent="0.3">
      <c r="A294" s="4">
        <v>1650</v>
      </c>
      <c r="B294" s="5" t="s">
        <v>600</v>
      </c>
      <c r="C294" s="5" t="s">
        <v>576</v>
      </c>
      <c r="D294" s="79" t="s">
        <v>601</v>
      </c>
      <c r="E294" s="85">
        <v>39.862047499999996</v>
      </c>
      <c r="F294" s="86">
        <f>[1]Skynet!F294</f>
        <v>41.951109382250827</v>
      </c>
      <c r="G294" s="81"/>
      <c r="H294" s="91">
        <v>2</v>
      </c>
      <c r="I294" s="92">
        <v>2.08</v>
      </c>
    </row>
    <row r="295" spans="1:9" ht="19.95" customHeight="1" x14ac:dyDescent="0.3">
      <c r="A295" s="4">
        <v>1660</v>
      </c>
      <c r="B295" s="5" t="s">
        <v>602</v>
      </c>
      <c r="C295" s="5" t="s">
        <v>576</v>
      </c>
      <c r="D295" s="79" t="s">
        <v>603</v>
      </c>
      <c r="E295" s="85">
        <v>39.862047499999996</v>
      </c>
      <c r="F295" s="86">
        <f>[1]Skynet!F295</f>
        <v>41.951109382250827</v>
      </c>
      <c r="G295" s="81"/>
      <c r="H295" s="91">
        <v>2</v>
      </c>
      <c r="I295" s="92">
        <v>2.08</v>
      </c>
    </row>
    <row r="296" spans="1:9" ht="19.95" customHeight="1" x14ac:dyDescent="0.3">
      <c r="A296" s="4">
        <v>1670</v>
      </c>
      <c r="B296" s="5" t="s">
        <v>604</v>
      </c>
      <c r="C296" s="5" t="s">
        <v>576</v>
      </c>
      <c r="D296" s="79" t="s">
        <v>605</v>
      </c>
      <c r="E296" s="85">
        <v>39.862047499999996</v>
      </c>
      <c r="F296" s="86">
        <f>[1]Skynet!F296</f>
        <v>41.951109382250827</v>
      </c>
      <c r="G296" s="81"/>
      <c r="H296" s="91">
        <v>2</v>
      </c>
      <c r="I296" s="92">
        <v>2.08</v>
      </c>
    </row>
    <row r="297" spans="1:9" ht="19.95" customHeight="1" x14ac:dyDescent="0.3">
      <c r="A297" s="4">
        <v>2020</v>
      </c>
      <c r="B297" s="5" t="s">
        <v>606</v>
      </c>
      <c r="C297" s="5" t="s">
        <v>576</v>
      </c>
      <c r="D297" s="79" t="s">
        <v>607</v>
      </c>
      <c r="E297" s="85">
        <v>10.639403250000001</v>
      </c>
      <c r="F297" s="86">
        <f>[1]Skynet!F297</f>
        <v>11.196985541262649</v>
      </c>
      <c r="G297" s="81"/>
      <c r="H297" s="91">
        <v>15.5</v>
      </c>
      <c r="I297" s="92">
        <v>16.13</v>
      </c>
    </row>
    <row r="298" spans="1:9" ht="19.95" customHeight="1" x14ac:dyDescent="0.3">
      <c r="A298" s="4">
        <v>2030</v>
      </c>
      <c r="B298" s="5" t="s">
        <v>608</v>
      </c>
      <c r="C298" s="5" t="s">
        <v>576</v>
      </c>
      <c r="D298" s="79" t="s">
        <v>609</v>
      </c>
      <c r="E298" s="85">
        <v>10.639403250000001</v>
      </c>
      <c r="F298" s="86">
        <f>[1]Skynet!F298</f>
        <v>11.196985541262649</v>
      </c>
      <c r="G298" s="81"/>
      <c r="H298" s="91">
        <v>15.5</v>
      </c>
      <c r="I298" s="92">
        <v>16.13</v>
      </c>
    </row>
    <row r="299" spans="1:9" ht="19.95" customHeight="1" x14ac:dyDescent="0.3">
      <c r="A299" s="4">
        <v>2040</v>
      </c>
      <c r="B299" s="5" t="s">
        <v>610</v>
      </c>
      <c r="C299" s="5" t="s">
        <v>576</v>
      </c>
      <c r="D299" s="79" t="s">
        <v>611</v>
      </c>
      <c r="E299" s="85">
        <v>10.639403250000001</v>
      </c>
      <c r="F299" s="86">
        <f>[1]Skynet!F299</f>
        <v>11.196985541262649</v>
      </c>
      <c r="G299" s="81"/>
      <c r="H299" s="91">
        <v>15.5</v>
      </c>
      <c r="I299" s="92">
        <v>16.13</v>
      </c>
    </row>
    <row r="300" spans="1:9" ht="19.95" customHeight="1" x14ac:dyDescent="0.3">
      <c r="A300" s="4">
        <v>2050</v>
      </c>
      <c r="B300" s="5" t="s">
        <v>612</v>
      </c>
      <c r="C300" s="5" t="s">
        <v>576</v>
      </c>
      <c r="D300" s="79" t="s">
        <v>613</v>
      </c>
      <c r="E300" s="85">
        <v>10.639403250000001</v>
      </c>
      <c r="F300" s="86">
        <f>[1]Skynet!F300</f>
        <v>11.196985541262649</v>
      </c>
      <c r="G300" s="81"/>
      <c r="H300" s="91">
        <v>15.5</v>
      </c>
      <c r="I300" s="92">
        <v>16.13</v>
      </c>
    </row>
    <row r="301" spans="1:9" ht="19.95" customHeight="1" x14ac:dyDescent="0.3">
      <c r="A301" s="4">
        <v>2060</v>
      </c>
      <c r="B301" s="5" t="s">
        <v>614</v>
      </c>
      <c r="C301" s="5" t="s">
        <v>576</v>
      </c>
      <c r="D301" s="79" t="s">
        <v>615</v>
      </c>
      <c r="E301" s="85">
        <v>10.639403250000001</v>
      </c>
      <c r="F301" s="86">
        <f>[1]Skynet!F301</f>
        <v>11.196985541262649</v>
      </c>
      <c r="G301" s="81"/>
      <c r="H301" s="91">
        <v>15.5</v>
      </c>
      <c r="I301" s="92">
        <v>16.13</v>
      </c>
    </row>
    <row r="302" spans="1:9" ht="19.95" customHeight="1" x14ac:dyDescent="0.3">
      <c r="A302" s="4">
        <v>2080</v>
      </c>
      <c r="B302" s="5" t="s">
        <v>616</v>
      </c>
      <c r="C302" s="5" t="s">
        <v>576</v>
      </c>
      <c r="D302" s="79" t="s">
        <v>617</v>
      </c>
      <c r="E302" s="85">
        <v>59.8</v>
      </c>
      <c r="F302" s="86">
        <f>[1]Skynet!F302</f>
        <v>62.933955940386632</v>
      </c>
      <c r="G302" s="81"/>
      <c r="H302" s="91">
        <v>59.5</v>
      </c>
      <c r="I302" s="92">
        <v>61.91</v>
      </c>
    </row>
    <row r="303" spans="1:9" ht="19.95" customHeight="1" x14ac:dyDescent="0.3">
      <c r="A303" s="4">
        <v>2190</v>
      </c>
      <c r="B303" s="5" t="s">
        <v>618</v>
      </c>
      <c r="C303" s="5" t="s">
        <v>576</v>
      </c>
      <c r="D303" s="79" t="s">
        <v>619</v>
      </c>
      <c r="E303" s="85">
        <v>59.8</v>
      </c>
      <c r="F303" s="86">
        <f>[1]Skynet!F303</f>
        <v>62.933955940386632</v>
      </c>
      <c r="G303" s="81"/>
      <c r="H303" s="91">
        <v>59.5</v>
      </c>
      <c r="I303" s="92">
        <v>61.91</v>
      </c>
    </row>
    <row r="304" spans="1:9" ht="19.95" customHeight="1" x14ac:dyDescent="0.3">
      <c r="A304" s="4">
        <v>2200</v>
      </c>
      <c r="B304" s="5" t="s">
        <v>620</v>
      </c>
      <c r="C304" s="5" t="s">
        <v>576</v>
      </c>
      <c r="D304" s="79" t="s">
        <v>621</v>
      </c>
      <c r="E304" s="85">
        <v>39.862047499999996</v>
      </c>
      <c r="F304" s="86">
        <f>[1]Skynet!F304</f>
        <v>41.951109382250827</v>
      </c>
      <c r="G304" s="81"/>
      <c r="H304" s="91">
        <v>59.5</v>
      </c>
      <c r="I304" s="92">
        <v>61.91</v>
      </c>
    </row>
    <row r="305" spans="1:9" ht="19.95" customHeight="1" x14ac:dyDescent="0.3">
      <c r="A305" s="4">
        <v>2220</v>
      </c>
      <c r="B305" s="5" t="s">
        <v>622</v>
      </c>
      <c r="C305" s="5" t="s">
        <v>576</v>
      </c>
      <c r="D305" s="79" t="s">
        <v>623</v>
      </c>
      <c r="E305" s="85">
        <v>39.862047499999996</v>
      </c>
      <c r="F305" s="86">
        <f>[1]Skynet!F305</f>
        <v>41.951109382250827</v>
      </c>
      <c r="G305" s="81"/>
      <c r="H305" s="91">
        <v>59.5</v>
      </c>
      <c r="I305" s="92">
        <v>61.91</v>
      </c>
    </row>
    <row r="306" spans="1:9" ht="19.95" customHeight="1" x14ac:dyDescent="0.3">
      <c r="A306" s="4">
        <v>2230</v>
      </c>
      <c r="B306" s="5" t="s">
        <v>624</v>
      </c>
      <c r="C306" s="5" t="s">
        <v>576</v>
      </c>
      <c r="D306" s="79" t="s">
        <v>625</v>
      </c>
      <c r="E306" s="85">
        <v>39.862047499999996</v>
      </c>
      <c r="F306" s="86">
        <f>[1]Skynet!F306</f>
        <v>41.951109382250827</v>
      </c>
      <c r="G306" s="81"/>
      <c r="H306" s="91">
        <v>59.5</v>
      </c>
      <c r="I306" s="92">
        <v>61.91</v>
      </c>
    </row>
    <row r="307" spans="1:9" ht="19.95" customHeight="1" x14ac:dyDescent="0.3">
      <c r="A307" s="4">
        <v>3190</v>
      </c>
      <c r="B307" s="5" t="s">
        <v>626</v>
      </c>
      <c r="C307" s="5" t="s">
        <v>576</v>
      </c>
      <c r="D307" s="79" t="s">
        <v>589</v>
      </c>
      <c r="E307" s="85">
        <v>93.840344999999999</v>
      </c>
      <c r="F307" s="86">
        <f>[1]Skynet!F307</f>
        <v>98.758263171583295</v>
      </c>
      <c r="G307" s="81"/>
      <c r="H307" s="91">
        <v>95</v>
      </c>
      <c r="I307" s="92">
        <v>98.84</v>
      </c>
    </row>
    <row r="308" spans="1:9" ht="19.95" customHeight="1" x14ac:dyDescent="0.3">
      <c r="A308" s="4">
        <v>3200</v>
      </c>
      <c r="B308" s="5" t="s">
        <v>627</v>
      </c>
      <c r="C308" s="5" t="s">
        <v>576</v>
      </c>
      <c r="D308" s="79" t="s">
        <v>628</v>
      </c>
      <c r="E308" s="85">
        <v>5.8649999999999993</v>
      </c>
      <c r="F308" s="86">
        <f>[1]Skynet!F308</f>
        <v>6.1723687556917657</v>
      </c>
      <c r="G308" s="81"/>
      <c r="H308" s="91">
        <v>6</v>
      </c>
      <c r="I308" s="92">
        <v>6.24</v>
      </c>
    </row>
    <row r="309" spans="1:9" ht="19.95" customHeight="1" x14ac:dyDescent="0.3">
      <c r="A309" s="4">
        <v>3210</v>
      </c>
      <c r="B309" s="5" t="s">
        <v>629</v>
      </c>
      <c r="C309" s="5" t="s">
        <v>576</v>
      </c>
      <c r="D309" s="79" t="s">
        <v>630</v>
      </c>
      <c r="E309" s="85">
        <v>5.8649999999999993</v>
      </c>
      <c r="F309" s="86">
        <f>[1]Skynet!F309</f>
        <v>6.1723687556917657</v>
      </c>
      <c r="G309" s="81"/>
      <c r="H309" s="91">
        <v>6</v>
      </c>
      <c r="I309" s="92">
        <v>6.24</v>
      </c>
    </row>
    <row r="310" spans="1:9" ht="19.95" customHeight="1" x14ac:dyDescent="0.3">
      <c r="A310" s="4">
        <v>3220</v>
      </c>
      <c r="B310" s="5" t="s">
        <v>631</v>
      </c>
      <c r="C310" s="5" t="s">
        <v>576</v>
      </c>
      <c r="D310" s="79" t="s">
        <v>595</v>
      </c>
      <c r="E310" s="85">
        <v>93.840344999999999</v>
      </c>
      <c r="F310" s="86">
        <f>[1]Skynet!F310</f>
        <v>98.758263171583295</v>
      </c>
      <c r="G310" s="81"/>
      <c r="H310" s="91">
        <v>95</v>
      </c>
      <c r="I310" s="92">
        <v>98.84</v>
      </c>
    </row>
    <row r="311" spans="1:9" ht="19.95" customHeight="1" x14ac:dyDescent="0.3">
      <c r="A311" s="4">
        <v>3390</v>
      </c>
      <c r="B311" s="5" t="s">
        <v>632</v>
      </c>
      <c r="C311" s="5" t="s">
        <v>576</v>
      </c>
      <c r="D311" s="79" t="s">
        <v>633</v>
      </c>
      <c r="E311" s="85">
        <v>5.8649999999999993</v>
      </c>
      <c r="F311" s="86">
        <f>[1]Skynet!F311</f>
        <v>6.1723687556917657</v>
      </c>
      <c r="G311" s="81"/>
      <c r="H311" s="91">
        <v>6</v>
      </c>
      <c r="I311" s="92">
        <v>6.24</v>
      </c>
    </row>
    <row r="312" spans="1:9" ht="19.95" customHeight="1" x14ac:dyDescent="0.3">
      <c r="A312" s="4">
        <v>3970</v>
      </c>
      <c r="B312" s="5" t="s">
        <v>634</v>
      </c>
      <c r="C312" s="5" t="s">
        <v>576</v>
      </c>
      <c r="D312" s="79" t="s">
        <v>635</v>
      </c>
      <c r="E312" s="85">
        <v>5.1775874999999987</v>
      </c>
      <c r="F312" s="86">
        <f>[1]Skynet!F312</f>
        <v>5.448930829473186</v>
      </c>
      <c r="G312" s="81"/>
      <c r="H312" s="91">
        <v>9.5</v>
      </c>
      <c r="I312" s="92">
        <v>9.8800000000000008</v>
      </c>
    </row>
    <row r="313" spans="1:9" ht="19.95" customHeight="1" x14ac:dyDescent="0.3">
      <c r="A313" s="4">
        <v>3980</v>
      </c>
      <c r="B313" s="5" t="s">
        <v>636</v>
      </c>
      <c r="C313" s="5" t="s">
        <v>576</v>
      </c>
      <c r="D313" s="79" t="s">
        <v>637</v>
      </c>
      <c r="E313" s="85">
        <v>5.1775874999999987</v>
      </c>
      <c r="F313" s="86">
        <f>[1]Skynet!F313</f>
        <v>5.448930829473186</v>
      </c>
      <c r="G313" s="81"/>
      <c r="H313" s="91">
        <v>9.5</v>
      </c>
      <c r="I313" s="92">
        <v>9.8800000000000008</v>
      </c>
    </row>
    <row r="314" spans="1:9" ht="19.95" customHeight="1" x14ac:dyDescent="0.3">
      <c r="A314" s="4">
        <v>3990</v>
      </c>
      <c r="B314" s="5" t="s">
        <v>638</v>
      </c>
      <c r="C314" s="5" t="s">
        <v>576</v>
      </c>
      <c r="D314" s="79" t="s">
        <v>639</v>
      </c>
      <c r="E314" s="85">
        <v>5.1775874999999987</v>
      </c>
      <c r="F314" s="86">
        <f>[1]Skynet!F314</f>
        <v>5.448930829473186</v>
      </c>
      <c r="G314" s="81"/>
      <c r="H314" s="91">
        <v>9.5</v>
      </c>
      <c r="I314" s="92">
        <v>9.8800000000000008</v>
      </c>
    </row>
    <row r="315" spans="1:9" ht="19.95" customHeight="1" x14ac:dyDescent="0.3">
      <c r="A315" s="4">
        <v>4000</v>
      </c>
      <c r="B315" s="5" t="s">
        <v>640</v>
      </c>
      <c r="C315" s="5" t="s">
        <v>576</v>
      </c>
      <c r="D315" s="79" t="s">
        <v>641</v>
      </c>
      <c r="E315" s="85">
        <v>5.1775874999999987</v>
      </c>
      <c r="F315" s="86">
        <f>[1]Skynet!F315</f>
        <v>5.448930829473186</v>
      </c>
      <c r="G315" s="81"/>
      <c r="H315" s="91">
        <v>9.5</v>
      </c>
      <c r="I315" s="92">
        <v>9.8800000000000008</v>
      </c>
    </row>
    <row r="316" spans="1:9" ht="19.95" customHeight="1" x14ac:dyDescent="0.3">
      <c r="A316" s="4">
        <v>4030</v>
      </c>
      <c r="B316" s="5" t="s">
        <v>642</v>
      </c>
      <c r="C316" s="5" t="s">
        <v>576</v>
      </c>
      <c r="D316" s="79" t="s">
        <v>643</v>
      </c>
      <c r="E316" s="85">
        <v>5.1775874999999987</v>
      </c>
      <c r="F316" s="86">
        <f>[1]Skynet!F316</f>
        <v>5.448930829473186</v>
      </c>
      <c r="G316" s="81"/>
      <c r="H316" s="91">
        <v>9.5</v>
      </c>
      <c r="I316" s="92">
        <v>9.8800000000000008</v>
      </c>
    </row>
    <row r="317" spans="1:9" ht="19.95" customHeight="1" x14ac:dyDescent="0.3">
      <c r="A317" s="4">
        <v>4260</v>
      </c>
      <c r="B317" s="5" t="s">
        <v>644</v>
      </c>
      <c r="C317" s="5" t="s">
        <v>576</v>
      </c>
      <c r="D317" s="79" t="s">
        <v>645</v>
      </c>
      <c r="E317" s="85">
        <v>19.066999999999997</v>
      </c>
      <c r="F317" s="86">
        <f>[1]Skynet!F317</f>
        <v>20.066249797915582</v>
      </c>
      <c r="G317" s="81"/>
      <c r="H317" s="91">
        <v>1</v>
      </c>
      <c r="I317" s="92">
        <v>1.04</v>
      </c>
    </row>
    <row r="318" spans="1:9" ht="19.95" customHeight="1" x14ac:dyDescent="0.3">
      <c r="A318" s="4">
        <v>4270</v>
      </c>
      <c r="B318" s="5" t="s">
        <v>646</v>
      </c>
      <c r="C318" s="5" t="s">
        <v>576</v>
      </c>
      <c r="D318" s="79" t="s">
        <v>647</v>
      </c>
      <c r="E318" s="85">
        <v>19.066999999999997</v>
      </c>
      <c r="F318" s="86">
        <f>[1]Skynet!F318</f>
        <v>20.066249797915582</v>
      </c>
      <c r="G318" s="81"/>
      <c r="H318" s="91">
        <v>1</v>
      </c>
      <c r="I318" s="92">
        <v>1.04</v>
      </c>
    </row>
    <row r="319" spans="1:9" ht="19.95" customHeight="1" x14ac:dyDescent="0.3">
      <c r="A319" s="4">
        <v>4280</v>
      </c>
      <c r="B319" s="5" t="s">
        <v>648</v>
      </c>
      <c r="C319" s="5" t="s">
        <v>576</v>
      </c>
      <c r="D319" s="79" t="s">
        <v>649</v>
      </c>
      <c r="E319" s="85">
        <v>29.9</v>
      </c>
      <c r="F319" s="86">
        <f>[1]Skynet!F319</f>
        <v>31.466977970193316</v>
      </c>
      <c r="G319" s="81"/>
      <c r="H319" s="91">
        <v>1</v>
      </c>
      <c r="I319" s="92">
        <v>1.04</v>
      </c>
    </row>
    <row r="320" spans="1:9" ht="19.95" customHeight="1" x14ac:dyDescent="0.3">
      <c r="A320" s="4">
        <v>4290</v>
      </c>
      <c r="B320" s="5" t="s">
        <v>650</v>
      </c>
      <c r="C320" s="5" t="s">
        <v>576</v>
      </c>
      <c r="D320" s="79" t="s">
        <v>651</v>
      </c>
      <c r="E320" s="85">
        <v>29.9</v>
      </c>
      <c r="F320" s="86">
        <f>[1]Skynet!F320</f>
        <v>31.466977970193316</v>
      </c>
      <c r="G320" s="81"/>
      <c r="H320" s="91">
        <v>1</v>
      </c>
      <c r="I320" s="92">
        <v>1.04</v>
      </c>
    </row>
    <row r="321" spans="1:9" ht="19.95" customHeight="1" x14ac:dyDescent="0.3">
      <c r="A321" s="4">
        <v>4530</v>
      </c>
      <c r="B321" s="5" t="s">
        <v>652</v>
      </c>
      <c r="C321" s="5" t="s">
        <v>576</v>
      </c>
      <c r="D321" s="79" t="s">
        <v>653</v>
      </c>
      <c r="E321" s="85">
        <v>19.066999999999997</v>
      </c>
      <c r="F321" s="86">
        <f>[1]Skynet!F321</f>
        <v>20.066249797915582</v>
      </c>
      <c r="G321" s="81"/>
      <c r="H321" s="91">
        <v>1</v>
      </c>
      <c r="I321" s="92">
        <v>1.04</v>
      </c>
    </row>
    <row r="322" spans="1:9" ht="19.95" customHeight="1" x14ac:dyDescent="0.3">
      <c r="A322" s="4">
        <v>3080</v>
      </c>
      <c r="B322" s="5" t="s">
        <v>654</v>
      </c>
      <c r="C322" s="5" t="s">
        <v>655</v>
      </c>
      <c r="D322" s="79" t="s">
        <v>656</v>
      </c>
      <c r="E322" s="85">
        <v>63.301749999999998</v>
      </c>
      <c r="F322" s="86">
        <f>[1]Skynet!F322</f>
        <v>66.619223168049658</v>
      </c>
      <c r="G322" s="81"/>
      <c r="H322" s="91">
        <v>65</v>
      </c>
      <c r="I322" s="92">
        <v>67.63</v>
      </c>
    </row>
    <row r="323" spans="1:9" ht="19.95" customHeight="1" x14ac:dyDescent="0.3">
      <c r="A323" s="4">
        <v>3650</v>
      </c>
      <c r="B323" s="5" t="s">
        <v>657</v>
      </c>
      <c r="C323" s="5" t="s">
        <v>655</v>
      </c>
      <c r="D323" s="79" t="s">
        <v>658</v>
      </c>
      <c r="E323" s="85">
        <v>3.9215</v>
      </c>
      <c r="F323" s="86">
        <f>[1]Skynet!F323</f>
        <v>4.1270151876292003</v>
      </c>
      <c r="G323" s="81"/>
      <c r="H323" s="91">
        <v>3.9</v>
      </c>
      <c r="I323" s="92">
        <v>4.0599999999999996</v>
      </c>
    </row>
    <row r="324" spans="1:9" ht="19.95" customHeight="1" x14ac:dyDescent="0.3">
      <c r="A324" s="4">
        <v>4340</v>
      </c>
      <c r="B324" s="5" t="s">
        <v>659</v>
      </c>
      <c r="C324" s="5" t="s">
        <v>655</v>
      </c>
      <c r="D324" s="79" t="s">
        <v>660</v>
      </c>
      <c r="E324" s="85">
        <v>4.060649999999999</v>
      </c>
      <c r="F324" s="86">
        <f>[1]Skynet!F324</f>
        <v>4.2734576620289451</v>
      </c>
      <c r="G324" s="81"/>
      <c r="H324" s="91">
        <v>1</v>
      </c>
      <c r="I324" s="92">
        <v>1.04</v>
      </c>
    </row>
    <row r="325" spans="1:9" ht="19.95" customHeight="1" x14ac:dyDescent="0.3">
      <c r="A325" s="4">
        <v>4130</v>
      </c>
      <c r="B325" s="5" t="s">
        <v>661</v>
      </c>
      <c r="C325" s="5" t="s">
        <v>655</v>
      </c>
      <c r="D325" s="79" t="s">
        <v>662</v>
      </c>
      <c r="E325" s="85">
        <v>3.9673274999999997</v>
      </c>
      <c r="F325" s="86">
        <f>[1]Skynet!F325</f>
        <v>4.1752443827104395</v>
      </c>
      <c r="G325" s="81"/>
      <c r="H325" s="91">
        <v>4.0999999999999996</v>
      </c>
      <c r="I325" s="92">
        <v>4.2699999999999996</v>
      </c>
    </row>
    <row r="326" spans="1:9" ht="19.95" customHeight="1" x14ac:dyDescent="0.3">
      <c r="A326" s="4">
        <v>2900</v>
      </c>
      <c r="B326" s="5" t="s">
        <v>663</v>
      </c>
      <c r="C326" s="5" t="s">
        <v>655</v>
      </c>
      <c r="D326" s="79" t="s">
        <v>664</v>
      </c>
      <c r="E326" s="85">
        <v>42.837097499999999</v>
      </c>
      <c r="F326" s="86">
        <f>[1]Skynet!F326</f>
        <v>45.082073690285064</v>
      </c>
      <c r="G326" s="81"/>
      <c r="H326" s="91">
        <v>42.9</v>
      </c>
      <c r="I326" s="92">
        <v>44.63</v>
      </c>
    </row>
    <row r="327" spans="1:9" ht="19.95" customHeight="1" x14ac:dyDescent="0.3">
      <c r="A327" s="4">
        <v>3020</v>
      </c>
      <c r="B327" s="5" t="s">
        <v>665</v>
      </c>
      <c r="C327" s="5" t="s">
        <v>655</v>
      </c>
      <c r="D327" s="79" t="s">
        <v>666</v>
      </c>
      <c r="E327" s="85">
        <v>7.9346549999999993</v>
      </c>
      <c r="F327" s="86">
        <f>[1]Skynet!F327</f>
        <v>8.350488765420879</v>
      </c>
      <c r="G327" s="81"/>
      <c r="H327" s="91">
        <v>7.9</v>
      </c>
      <c r="I327" s="92">
        <v>8.2200000000000006</v>
      </c>
    </row>
    <row r="328" spans="1:9" ht="19.95" customHeight="1" x14ac:dyDescent="0.3">
      <c r="A328" s="4">
        <v>3420</v>
      </c>
      <c r="B328" s="5" t="s">
        <v>667</v>
      </c>
      <c r="C328" s="5" t="s">
        <v>655</v>
      </c>
      <c r="D328" s="79" t="s">
        <v>668</v>
      </c>
      <c r="E328" s="85">
        <v>42.837097499999999</v>
      </c>
      <c r="F328" s="86">
        <f>[1]Skynet!F328</f>
        <v>45.082073690285064</v>
      </c>
      <c r="G328" s="81"/>
      <c r="H328" s="91">
        <v>2</v>
      </c>
      <c r="I328" s="92">
        <v>2.08</v>
      </c>
    </row>
    <row r="329" spans="1:9" ht="19.95" customHeight="1" x14ac:dyDescent="0.3">
      <c r="A329" s="4">
        <v>2970</v>
      </c>
      <c r="B329" s="5" t="s">
        <v>669</v>
      </c>
      <c r="C329" s="5" t="s">
        <v>655</v>
      </c>
      <c r="D329" s="79" t="s">
        <v>670</v>
      </c>
      <c r="E329" s="85">
        <v>4.060649999999999</v>
      </c>
      <c r="F329" s="86">
        <f>[1]Skynet!F329</f>
        <v>4.2734576620289451</v>
      </c>
      <c r="G329" s="81"/>
      <c r="H329" s="91">
        <v>15</v>
      </c>
      <c r="I329" s="92">
        <v>15.61</v>
      </c>
    </row>
    <row r="330" spans="1:9" ht="19.95" customHeight="1" x14ac:dyDescent="0.3">
      <c r="A330" s="4">
        <v>2520</v>
      </c>
      <c r="B330" s="5" t="s">
        <v>671</v>
      </c>
      <c r="C330" s="5" t="s">
        <v>672</v>
      </c>
      <c r="D330" s="79" t="s">
        <v>673</v>
      </c>
      <c r="E330" s="85">
        <v>29.9</v>
      </c>
      <c r="F330" s="86">
        <f>[1]Skynet!F330</f>
        <v>31.466977970193316</v>
      </c>
      <c r="G330" s="81"/>
      <c r="H330" s="91">
        <v>30.5</v>
      </c>
      <c r="I330" s="92">
        <v>31.71</v>
      </c>
    </row>
    <row r="331" spans="1:9" ht="19.95" customHeight="1" x14ac:dyDescent="0.3">
      <c r="A331" s="4">
        <v>2530</v>
      </c>
      <c r="B331" s="5" t="s">
        <v>674</v>
      </c>
      <c r="C331" s="5" t="s">
        <v>672</v>
      </c>
      <c r="D331" s="79" t="s">
        <v>675</v>
      </c>
      <c r="E331" s="85">
        <v>29.9</v>
      </c>
      <c r="F331" s="86">
        <f>[1]Skynet!F331</f>
        <v>31.466977970193316</v>
      </c>
      <c r="G331" s="81"/>
      <c r="H331" s="91">
        <v>30.5</v>
      </c>
      <c r="I331" s="92">
        <v>31.71</v>
      </c>
    </row>
    <row r="332" spans="1:9" ht="19.95" customHeight="1" x14ac:dyDescent="0.3">
      <c r="A332" s="4">
        <v>2540</v>
      </c>
      <c r="B332" s="5" t="s">
        <v>676</v>
      </c>
      <c r="C332" s="5" t="s">
        <v>672</v>
      </c>
      <c r="D332" s="79" t="s">
        <v>677</v>
      </c>
      <c r="E332" s="85">
        <v>29.9</v>
      </c>
      <c r="F332" s="86">
        <f>[1]Skynet!F332</f>
        <v>31.466977970193316</v>
      </c>
      <c r="G332" s="81"/>
      <c r="H332" s="91">
        <v>30.5</v>
      </c>
      <c r="I332" s="92">
        <v>31.71</v>
      </c>
    </row>
    <row r="333" spans="1:9" ht="19.95" customHeight="1" x14ac:dyDescent="0.3">
      <c r="A333" s="4">
        <v>2550</v>
      </c>
      <c r="B333" s="5" t="s">
        <v>678</v>
      </c>
      <c r="C333" s="5" t="s">
        <v>672</v>
      </c>
      <c r="D333" s="79" t="s">
        <v>679</v>
      </c>
      <c r="E333" s="85">
        <v>29.9</v>
      </c>
      <c r="F333" s="86">
        <f>[1]Skynet!F333</f>
        <v>31.466977970193316</v>
      </c>
      <c r="G333" s="81"/>
      <c r="H333" s="91">
        <v>30.5</v>
      </c>
      <c r="I333" s="92">
        <v>31.71</v>
      </c>
    </row>
    <row r="334" spans="1:9" ht="19.95" customHeight="1" x14ac:dyDescent="0.3">
      <c r="A334" s="4">
        <v>1290</v>
      </c>
      <c r="B334" s="5" t="s">
        <v>680</v>
      </c>
      <c r="C334" s="5" t="s">
        <v>672</v>
      </c>
      <c r="D334" s="79" t="s">
        <v>681</v>
      </c>
      <c r="E334" s="85">
        <v>170.87712000000002</v>
      </c>
      <c r="F334" s="86">
        <f>[1]Skynet!F334</f>
        <v>179.83232677759466</v>
      </c>
      <c r="G334" s="81"/>
      <c r="H334" s="91">
        <v>170.9</v>
      </c>
      <c r="I334" s="93">
        <v>177.81</v>
      </c>
    </row>
    <row r="335" spans="1:9" ht="19.95" customHeight="1" x14ac:dyDescent="0.3">
      <c r="A335" s="4">
        <v>1300</v>
      </c>
      <c r="B335" s="5" t="s">
        <v>682</v>
      </c>
      <c r="C335" s="5" t="s">
        <v>672</v>
      </c>
      <c r="D335" s="79" t="s">
        <v>683</v>
      </c>
      <c r="E335" s="85">
        <v>93.840344999999999</v>
      </c>
      <c r="F335" s="86">
        <f>[1]Skynet!F335</f>
        <v>98.758263171583295</v>
      </c>
      <c r="G335" s="81"/>
      <c r="H335" s="91">
        <v>95</v>
      </c>
      <c r="I335" s="92">
        <v>98.84</v>
      </c>
    </row>
    <row r="336" spans="1:9" ht="19.95" customHeight="1" x14ac:dyDescent="0.3">
      <c r="A336" s="4">
        <v>1320</v>
      </c>
      <c r="B336" s="5" t="s">
        <v>684</v>
      </c>
      <c r="C336" s="5" t="s">
        <v>672</v>
      </c>
      <c r="D336" s="79" t="s">
        <v>36</v>
      </c>
      <c r="E336" s="85">
        <v>93.840344999999999</v>
      </c>
      <c r="F336" s="86">
        <f>[1]Skynet!F336</f>
        <v>98.758263171583295</v>
      </c>
      <c r="G336" s="81"/>
      <c r="H336" s="91">
        <v>95</v>
      </c>
      <c r="I336" s="92">
        <v>98.84</v>
      </c>
    </row>
    <row r="337" spans="1:9" ht="19.95" customHeight="1" x14ac:dyDescent="0.3">
      <c r="A337" s="4">
        <v>1330</v>
      </c>
      <c r="B337" s="5" t="s">
        <v>685</v>
      </c>
      <c r="C337" s="5" t="s">
        <v>672</v>
      </c>
      <c r="D337" s="79" t="s">
        <v>686</v>
      </c>
      <c r="E337" s="85">
        <v>93.840344999999999</v>
      </c>
      <c r="F337" s="86">
        <f>[1]Skynet!F337</f>
        <v>98.758263171583295</v>
      </c>
      <c r="G337" s="81"/>
      <c r="H337" s="91">
        <v>95</v>
      </c>
      <c r="I337" s="92">
        <v>98.84</v>
      </c>
    </row>
    <row r="338" spans="1:9" ht="19.95" customHeight="1" x14ac:dyDescent="0.3">
      <c r="A338" s="4">
        <v>1680</v>
      </c>
      <c r="B338" s="5" t="s">
        <v>687</v>
      </c>
      <c r="C338" s="5" t="s">
        <v>672</v>
      </c>
      <c r="D338" s="79" t="s">
        <v>688</v>
      </c>
      <c r="E338" s="85">
        <v>59.8</v>
      </c>
      <c r="F338" s="86">
        <f>[1]Skynet!F338</f>
        <v>62.933955940386632</v>
      </c>
      <c r="G338" s="81"/>
      <c r="H338" s="91">
        <v>2</v>
      </c>
      <c r="I338" s="92">
        <v>2.08</v>
      </c>
    </row>
    <row r="339" spans="1:9" ht="19.95" customHeight="1" x14ac:dyDescent="0.3">
      <c r="A339" s="4">
        <v>1690</v>
      </c>
      <c r="B339" s="5" t="s">
        <v>689</v>
      </c>
      <c r="C339" s="5" t="s">
        <v>672</v>
      </c>
      <c r="D339" s="79" t="s">
        <v>690</v>
      </c>
      <c r="E339" s="85">
        <v>59.8</v>
      </c>
      <c r="F339" s="86">
        <f>[1]Skynet!F339</f>
        <v>62.933955940386632</v>
      </c>
      <c r="G339" s="81"/>
      <c r="H339" s="91">
        <v>2</v>
      </c>
      <c r="I339" s="92">
        <v>2.08</v>
      </c>
    </row>
    <row r="340" spans="1:9" ht="19.95" customHeight="1" x14ac:dyDescent="0.3">
      <c r="A340" s="4">
        <v>1700</v>
      </c>
      <c r="B340" s="5" t="s">
        <v>691</v>
      </c>
      <c r="C340" s="5" t="s">
        <v>672</v>
      </c>
      <c r="D340" s="79" t="s">
        <v>692</v>
      </c>
      <c r="E340" s="85">
        <v>59.8</v>
      </c>
      <c r="F340" s="86">
        <f>[1]Skynet!F340</f>
        <v>62.933955940386632</v>
      </c>
      <c r="G340" s="81"/>
      <c r="H340" s="91">
        <v>2</v>
      </c>
      <c r="I340" s="92">
        <v>2.08</v>
      </c>
    </row>
    <row r="341" spans="1:9" ht="19.95" customHeight="1" x14ac:dyDescent="0.3">
      <c r="A341" s="4">
        <v>1710</v>
      </c>
      <c r="B341" s="5" t="s">
        <v>693</v>
      </c>
      <c r="C341" s="5" t="s">
        <v>672</v>
      </c>
      <c r="D341" s="79" t="s">
        <v>694</v>
      </c>
      <c r="E341" s="85">
        <v>59.8</v>
      </c>
      <c r="F341" s="86">
        <f>[1]Skynet!F341</f>
        <v>62.933955940386632</v>
      </c>
      <c r="G341" s="81"/>
      <c r="H341" s="91">
        <v>2</v>
      </c>
      <c r="I341" s="92">
        <v>2.08</v>
      </c>
    </row>
    <row r="342" spans="1:9" ht="19.95" customHeight="1" x14ac:dyDescent="0.3">
      <c r="A342" s="4">
        <v>2070</v>
      </c>
      <c r="B342" s="5" t="s">
        <v>695</v>
      </c>
      <c r="C342" s="5" t="s">
        <v>672</v>
      </c>
      <c r="D342" s="79" t="s">
        <v>696</v>
      </c>
      <c r="E342" s="85">
        <v>10.639403250000001</v>
      </c>
      <c r="F342" s="86">
        <f>[1]Skynet!F342</f>
        <v>11.196985541262649</v>
      </c>
      <c r="G342" s="81"/>
      <c r="H342" s="91">
        <v>15.5</v>
      </c>
      <c r="I342" s="92">
        <v>16.13</v>
      </c>
    </row>
    <row r="343" spans="1:9" ht="19.95" customHeight="1" x14ac:dyDescent="0.3">
      <c r="A343" s="4">
        <v>2090</v>
      </c>
      <c r="B343" s="5" t="s">
        <v>697</v>
      </c>
      <c r="C343" s="5" t="s">
        <v>672</v>
      </c>
      <c r="D343" s="79" t="s">
        <v>698</v>
      </c>
      <c r="E343" s="85">
        <v>10.639403250000001</v>
      </c>
      <c r="F343" s="86">
        <f>[1]Skynet!F343</f>
        <v>11.196985541262649</v>
      </c>
      <c r="G343" s="81"/>
      <c r="H343" s="91">
        <v>15.5</v>
      </c>
      <c r="I343" s="92">
        <v>16.13</v>
      </c>
    </row>
    <row r="344" spans="1:9" ht="19.95" customHeight="1" x14ac:dyDescent="0.3">
      <c r="A344" s="4">
        <v>2100</v>
      </c>
      <c r="B344" s="5" t="s">
        <v>699</v>
      </c>
      <c r="C344" s="5" t="s">
        <v>672</v>
      </c>
      <c r="D344" s="79" t="s">
        <v>700</v>
      </c>
      <c r="E344" s="85">
        <v>10.639403250000001</v>
      </c>
      <c r="F344" s="86">
        <f>[1]Skynet!F344</f>
        <v>11.196985541262649</v>
      </c>
      <c r="G344" s="81"/>
      <c r="H344" s="91">
        <v>15.5</v>
      </c>
      <c r="I344" s="92">
        <v>16.13</v>
      </c>
    </row>
    <row r="345" spans="1:9" ht="19.95" customHeight="1" x14ac:dyDescent="0.3">
      <c r="A345" s="4">
        <v>2110</v>
      </c>
      <c r="B345" s="5" t="s">
        <v>701</v>
      </c>
      <c r="C345" s="5" t="s">
        <v>672</v>
      </c>
      <c r="D345" s="79" t="s">
        <v>702</v>
      </c>
      <c r="E345" s="85">
        <v>10.639403250000001</v>
      </c>
      <c r="F345" s="86">
        <f>[1]Skynet!F345</f>
        <v>11.196985541262649</v>
      </c>
      <c r="G345" s="81"/>
      <c r="H345" s="91">
        <v>15.5</v>
      </c>
      <c r="I345" s="92">
        <v>16.13</v>
      </c>
    </row>
    <row r="346" spans="1:9" ht="19.95" customHeight="1" x14ac:dyDescent="0.3">
      <c r="A346" s="4">
        <v>2240</v>
      </c>
      <c r="B346" s="5" t="s">
        <v>703</v>
      </c>
      <c r="C346" s="5" t="s">
        <v>672</v>
      </c>
      <c r="D346" s="79" t="s">
        <v>704</v>
      </c>
      <c r="E346" s="85">
        <v>59.8</v>
      </c>
      <c r="F346" s="86">
        <f>[1]Skynet!F346</f>
        <v>62.933955940386632</v>
      </c>
      <c r="G346" s="81"/>
      <c r="H346" s="91">
        <v>59.5</v>
      </c>
      <c r="I346" s="92">
        <v>61.91</v>
      </c>
    </row>
    <row r="347" spans="1:9" ht="19.95" customHeight="1" x14ac:dyDescent="0.3">
      <c r="A347" s="4">
        <v>2400</v>
      </c>
      <c r="B347" s="5" t="s">
        <v>705</v>
      </c>
      <c r="C347" s="5" t="s">
        <v>672</v>
      </c>
      <c r="D347" s="79" t="s">
        <v>706</v>
      </c>
      <c r="E347" s="85">
        <v>59.8</v>
      </c>
      <c r="F347" s="86">
        <f>[1]Skynet!F347</f>
        <v>62.933955940386632</v>
      </c>
      <c r="G347" s="81"/>
      <c r="H347" s="91">
        <v>59.5</v>
      </c>
      <c r="I347" s="92">
        <v>61.91</v>
      </c>
    </row>
    <row r="348" spans="1:9" ht="19.95" customHeight="1" x14ac:dyDescent="0.3">
      <c r="A348" s="4">
        <v>2510</v>
      </c>
      <c r="B348" s="5" t="s">
        <v>707</v>
      </c>
      <c r="C348" s="5" t="s">
        <v>672</v>
      </c>
      <c r="D348" s="79" t="s">
        <v>708</v>
      </c>
      <c r="E348" s="85">
        <v>59.8</v>
      </c>
      <c r="F348" s="86">
        <f>[1]Skynet!F348</f>
        <v>62.933955940386632</v>
      </c>
      <c r="G348" s="81"/>
      <c r="H348" s="91">
        <v>59.5</v>
      </c>
      <c r="I348" s="92">
        <v>61.91</v>
      </c>
    </row>
    <row r="349" spans="1:9" ht="19.95" customHeight="1" x14ac:dyDescent="0.3">
      <c r="A349" s="4">
        <v>2620</v>
      </c>
      <c r="B349" s="5" t="s">
        <v>709</v>
      </c>
      <c r="C349" s="5" t="s">
        <v>672</v>
      </c>
      <c r="D349" s="79" t="s">
        <v>710</v>
      </c>
      <c r="E349" s="85">
        <v>59.8</v>
      </c>
      <c r="F349" s="86">
        <f>[1]Skynet!F349</f>
        <v>62.933955940386632</v>
      </c>
      <c r="G349" s="81"/>
      <c r="H349" s="91">
        <v>59.5</v>
      </c>
      <c r="I349" s="92">
        <v>61.91</v>
      </c>
    </row>
    <row r="350" spans="1:9" ht="19.95" customHeight="1" x14ac:dyDescent="0.3">
      <c r="A350" s="4">
        <v>3060</v>
      </c>
      <c r="B350" s="5" t="s">
        <v>711</v>
      </c>
      <c r="C350" s="5" t="s">
        <v>672</v>
      </c>
      <c r="D350" s="79" t="s">
        <v>712</v>
      </c>
      <c r="E350" s="85">
        <v>170.87712000000002</v>
      </c>
      <c r="F350" s="86">
        <f>[1]Skynet!F350</f>
        <v>179.83232677759466</v>
      </c>
      <c r="G350" s="81"/>
      <c r="H350" s="91">
        <v>170.9</v>
      </c>
      <c r="I350" s="93">
        <v>177.81</v>
      </c>
    </row>
    <row r="351" spans="1:9" ht="19.95" customHeight="1" x14ac:dyDescent="0.3">
      <c r="A351" s="4">
        <v>3230</v>
      </c>
      <c r="B351" s="5" t="s">
        <v>713</v>
      </c>
      <c r="C351" s="5" t="s">
        <v>672</v>
      </c>
      <c r="D351" s="79" t="s">
        <v>681</v>
      </c>
      <c r="E351" s="85">
        <v>170.87712000000002</v>
      </c>
      <c r="F351" s="86">
        <f>[1]Skynet!F351</f>
        <v>179.83232677759466</v>
      </c>
      <c r="G351" s="81"/>
      <c r="H351" s="91">
        <v>170.9</v>
      </c>
      <c r="I351" s="93">
        <v>177.81</v>
      </c>
    </row>
    <row r="352" spans="1:9" ht="19.95" customHeight="1" x14ac:dyDescent="0.3">
      <c r="A352" s="4">
        <v>3240</v>
      </c>
      <c r="B352" s="5" t="s">
        <v>714</v>
      </c>
      <c r="C352" s="5" t="s">
        <v>672</v>
      </c>
      <c r="D352" s="79" t="s">
        <v>712</v>
      </c>
      <c r="E352" s="85">
        <v>170.87712000000002</v>
      </c>
      <c r="F352" s="86">
        <f>[1]Skynet!F352</f>
        <v>179.83232677759466</v>
      </c>
      <c r="G352" s="81"/>
      <c r="H352" s="91">
        <v>170.9</v>
      </c>
      <c r="I352" s="93">
        <v>177.81</v>
      </c>
    </row>
    <row r="353" spans="1:9" ht="19.95" customHeight="1" x14ac:dyDescent="0.3">
      <c r="A353" s="4">
        <v>3250</v>
      </c>
      <c r="B353" s="5" t="s">
        <v>715</v>
      </c>
      <c r="C353" s="5" t="s">
        <v>672</v>
      </c>
      <c r="D353" s="79" t="s">
        <v>683</v>
      </c>
      <c r="E353" s="85">
        <v>93.840344999999999</v>
      </c>
      <c r="F353" s="86">
        <f>[1]Skynet!F353</f>
        <v>98.758263171583295</v>
      </c>
      <c r="G353" s="81"/>
      <c r="H353" s="91">
        <v>95</v>
      </c>
      <c r="I353" s="92">
        <v>98.84</v>
      </c>
    </row>
    <row r="354" spans="1:9" ht="19.95" customHeight="1" x14ac:dyDescent="0.3">
      <c r="A354" s="4">
        <v>3260</v>
      </c>
      <c r="B354" s="5" t="s">
        <v>716</v>
      </c>
      <c r="C354" s="5" t="s">
        <v>672</v>
      </c>
      <c r="D354" s="79" t="s">
        <v>686</v>
      </c>
      <c r="E354" s="85">
        <v>93.840344999999999</v>
      </c>
      <c r="F354" s="86">
        <f>[1]Skynet!F354</f>
        <v>98.758263171583295</v>
      </c>
      <c r="G354" s="81"/>
      <c r="H354" s="91">
        <v>95</v>
      </c>
      <c r="I354" s="92">
        <v>98.84</v>
      </c>
    </row>
    <row r="355" spans="1:9" ht="19.95" customHeight="1" x14ac:dyDescent="0.3">
      <c r="A355" s="4">
        <v>4020</v>
      </c>
      <c r="B355" s="5" t="s">
        <v>717</v>
      </c>
      <c r="C355" s="5" t="s">
        <v>672</v>
      </c>
      <c r="D355" s="79" t="s">
        <v>718</v>
      </c>
      <c r="E355" s="85">
        <v>5.1775874999999987</v>
      </c>
      <c r="F355" s="86">
        <f>[1]Skynet!F355</f>
        <v>5.448930829473186</v>
      </c>
      <c r="G355" s="81"/>
      <c r="H355" s="91">
        <v>9.5</v>
      </c>
      <c r="I355" s="92">
        <v>9.8800000000000008</v>
      </c>
    </row>
    <row r="356" spans="1:9" ht="19.95" customHeight="1" x14ac:dyDescent="0.3">
      <c r="A356" s="4">
        <v>4040</v>
      </c>
      <c r="B356" s="5" t="s">
        <v>719</v>
      </c>
      <c r="C356" s="5" t="s">
        <v>672</v>
      </c>
      <c r="D356" s="79" t="s">
        <v>720</v>
      </c>
      <c r="E356" s="85">
        <v>5.1775874999999987</v>
      </c>
      <c r="F356" s="86">
        <f>[1]Skynet!F356</f>
        <v>5.448930829473186</v>
      </c>
      <c r="G356" s="81"/>
      <c r="H356" s="91">
        <v>9.5</v>
      </c>
      <c r="I356" s="92">
        <v>9.8800000000000008</v>
      </c>
    </row>
    <row r="357" spans="1:9" ht="19.95" customHeight="1" x14ac:dyDescent="0.3">
      <c r="A357" s="4">
        <v>4050</v>
      </c>
      <c r="B357" s="5" t="s">
        <v>721</v>
      </c>
      <c r="C357" s="5" t="s">
        <v>672</v>
      </c>
      <c r="D357" s="79" t="s">
        <v>722</v>
      </c>
      <c r="E357" s="85">
        <v>5.1775874999999987</v>
      </c>
      <c r="F357" s="86">
        <f>[1]Skynet!F357</f>
        <v>5.448930829473186</v>
      </c>
      <c r="G357" s="81"/>
      <c r="H357" s="91">
        <v>9.5</v>
      </c>
      <c r="I357" s="92">
        <v>9.8800000000000008</v>
      </c>
    </row>
    <row r="358" spans="1:9" ht="19.95" customHeight="1" x14ac:dyDescent="0.3">
      <c r="A358" s="4">
        <v>4060</v>
      </c>
      <c r="B358" s="5" t="s">
        <v>723</v>
      </c>
      <c r="C358" s="5" t="s">
        <v>672</v>
      </c>
      <c r="D358" s="79" t="s">
        <v>724</v>
      </c>
      <c r="E358" s="85">
        <v>5.1775874999999987</v>
      </c>
      <c r="F358" s="86">
        <f>[1]Skynet!F358</f>
        <v>5.448930829473186</v>
      </c>
      <c r="G358" s="81"/>
      <c r="H358" s="91">
        <v>9.5</v>
      </c>
      <c r="I358" s="92">
        <v>9.8800000000000008</v>
      </c>
    </row>
    <row r="359" spans="1:9" ht="19.95" customHeight="1" x14ac:dyDescent="0.3">
      <c r="A359" s="4">
        <v>4250</v>
      </c>
      <c r="B359" s="5" t="s">
        <v>725</v>
      </c>
      <c r="C359" s="5" t="s">
        <v>672</v>
      </c>
      <c r="D359" s="79" t="s">
        <v>726</v>
      </c>
      <c r="E359" s="85">
        <v>29.9</v>
      </c>
      <c r="F359" s="86">
        <f>[1]Skynet!F359</f>
        <v>31.466977970193316</v>
      </c>
      <c r="G359" s="81"/>
      <c r="H359" s="91">
        <v>1</v>
      </c>
      <c r="I359" s="92">
        <v>1.04</v>
      </c>
    </row>
    <row r="360" spans="1:9" ht="19.95" customHeight="1" x14ac:dyDescent="0.3">
      <c r="A360" s="4">
        <v>4300</v>
      </c>
      <c r="B360" s="5" t="s">
        <v>727</v>
      </c>
      <c r="C360" s="5" t="s">
        <v>672</v>
      </c>
      <c r="D360" s="79" t="s">
        <v>728</v>
      </c>
      <c r="E360" s="85">
        <v>29.9</v>
      </c>
      <c r="F360" s="86">
        <f>[1]Skynet!F360</f>
        <v>31.466977970193316</v>
      </c>
      <c r="G360" s="81"/>
      <c r="H360" s="91">
        <v>1</v>
      </c>
      <c r="I360" s="92">
        <v>1.04</v>
      </c>
    </row>
    <row r="361" spans="1:9" ht="19.95" customHeight="1" x14ac:dyDescent="0.3">
      <c r="A361" s="4">
        <v>4310</v>
      </c>
      <c r="B361" s="5" t="s">
        <v>729</v>
      </c>
      <c r="C361" s="5" t="s">
        <v>672</v>
      </c>
      <c r="D361" s="79" t="s">
        <v>730</v>
      </c>
      <c r="E361" s="85">
        <v>29.9</v>
      </c>
      <c r="F361" s="86">
        <f>[1]Skynet!F361</f>
        <v>31.466977970193316</v>
      </c>
      <c r="G361" s="81"/>
      <c r="H361" s="91">
        <v>1</v>
      </c>
      <c r="I361" s="92">
        <v>1.04</v>
      </c>
    </row>
    <row r="362" spans="1:9" ht="19.95" customHeight="1" x14ac:dyDescent="0.3">
      <c r="A362" s="4">
        <v>4320</v>
      </c>
      <c r="B362" s="5" t="s">
        <v>731</v>
      </c>
      <c r="C362" s="5" t="s">
        <v>672</v>
      </c>
      <c r="D362" s="79" t="s">
        <v>732</v>
      </c>
      <c r="E362" s="85">
        <v>29.9</v>
      </c>
      <c r="F362" s="86">
        <f>[1]Skynet!F362</f>
        <v>31.466977970193316</v>
      </c>
      <c r="G362" s="81"/>
      <c r="H362" s="91">
        <v>1</v>
      </c>
      <c r="I362" s="92">
        <v>1.04</v>
      </c>
    </row>
    <row r="363" spans="1:9" ht="19.95" customHeight="1" x14ac:dyDescent="0.3">
      <c r="A363" s="4">
        <v>3160</v>
      </c>
      <c r="B363" s="5" t="s">
        <v>733</v>
      </c>
      <c r="C363" s="5" t="s">
        <v>734</v>
      </c>
      <c r="D363" s="79" t="s">
        <v>735</v>
      </c>
      <c r="E363" s="85">
        <v>63.301749999999998</v>
      </c>
      <c r="F363" s="86">
        <f>[1]Skynet!F363</f>
        <v>66.619223168049658</v>
      </c>
      <c r="G363" s="81"/>
      <c r="H363" s="91">
        <v>65</v>
      </c>
      <c r="I363" s="92">
        <v>67.63</v>
      </c>
    </row>
    <row r="364" spans="1:9" ht="19.95" customHeight="1" x14ac:dyDescent="0.3">
      <c r="A364" s="4">
        <v>3660</v>
      </c>
      <c r="B364" s="5" t="s">
        <v>736</v>
      </c>
      <c r="C364" s="5" t="s">
        <v>734</v>
      </c>
      <c r="D364" s="79" t="s">
        <v>737</v>
      </c>
      <c r="E364" s="85">
        <v>3.9215</v>
      </c>
      <c r="F364" s="86">
        <f>[1]Skynet!F364</f>
        <v>4.1270151876292003</v>
      </c>
      <c r="G364" s="81"/>
      <c r="H364" s="91">
        <v>3.9</v>
      </c>
      <c r="I364" s="92">
        <v>4.0599999999999996</v>
      </c>
    </row>
    <row r="365" spans="1:9" ht="19.95" customHeight="1" x14ac:dyDescent="0.3">
      <c r="A365" s="4">
        <v>4330</v>
      </c>
      <c r="B365" s="5" t="s">
        <v>738</v>
      </c>
      <c r="C365" s="5" t="s">
        <v>734</v>
      </c>
      <c r="D365" s="79" t="s">
        <v>739</v>
      </c>
      <c r="E365" s="85">
        <v>9.1054699999999986</v>
      </c>
      <c r="F365" s="86">
        <f>[1]Skynet!F365</f>
        <v>9.5826630066306411</v>
      </c>
      <c r="G365" s="81"/>
      <c r="H365" s="91">
        <v>1</v>
      </c>
      <c r="I365" s="92">
        <v>1.04</v>
      </c>
    </row>
    <row r="366" spans="1:9" ht="19.95" customHeight="1" x14ac:dyDescent="0.3">
      <c r="A366" s="4">
        <v>4120</v>
      </c>
      <c r="B366" s="5" t="s">
        <v>740</v>
      </c>
      <c r="C366" s="5" t="s">
        <v>734</v>
      </c>
      <c r="D366" s="79" t="s">
        <v>741</v>
      </c>
      <c r="E366" s="85">
        <v>3.9673274999999997</v>
      </c>
      <c r="F366" s="86">
        <f>[1]Skynet!F366</f>
        <v>4.1752443827104395</v>
      </c>
      <c r="G366" s="81"/>
      <c r="H366" s="91">
        <v>4.0999999999999996</v>
      </c>
      <c r="I366" s="92">
        <v>4.2699999999999996</v>
      </c>
    </row>
    <row r="367" spans="1:9" ht="19.95" customHeight="1" x14ac:dyDescent="0.3">
      <c r="A367" s="4">
        <v>2910</v>
      </c>
      <c r="B367" s="5" t="s">
        <v>742</v>
      </c>
      <c r="C367" s="5" t="s">
        <v>734</v>
      </c>
      <c r="D367" s="79" t="s">
        <v>743</v>
      </c>
      <c r="E367" s="85">
        <v>42.837097499999999</v>
      </c>
      <c r="F367" s="86">
        <f>[1]Skynet!F367</f>
        <v>45.082073690285064</v>
      </c>
      <c r="G367" s="81"/>
      <c r="H367" s="91">
        <v>42</v>
      </c>
      <c r="I367" s="92">
        <v>43.7</v>
      </c>
    </row>
    <row r="368" spans="1:9" ht="19.95" customHeight="1" x14ac:dyDescent="0.3">
      <c r="A368" s="4">
        <v>3050</v>
      </c>
      <c r="B368" s="5" t="s">
        <v>744</v>
      </c>
      <c r="C368" s="5" t="s">
        <v>734</v>
      </c>
      <c r="D368" s="79" t="s">
        <v>745</v>
      </c>
      <c r="E368" s="85">
        <v>7.9346549999999993</v>
      </c>
      <c r="F368" s="86">
        <f>[1]Skynet!F368</f>
        <v>8.350488765420879</v>
      </c>
      <c r="G368" s="81"/>
      <c r="H368" s="91">
        <v>7.9</v>
      </c>
      <c r="I368" s="92">
        <v>8.2200000000000006</v>
      </c>
    </row>
    <row r="369" spans="1:9" ht="19.95" customHeight="1" x14ac:dyDescent="0.3">
      <c r="A369" s="4">
        <v>3430</v>
      </c>
      <c r="B369" s="5" t="s">
        <v>746</v>
      </c>
      <c r="C369" s="5" t="s">
        <v>734</v>
      </c>
      <c r="D369" s="79" t="s">
        <v>747</v>
      </c>
      <c r="E369" s="85">
        <v>42.837097499999999</v>
      </c>
      <c r="F369" s="86">
        <f>[1]Skynet!F369</f>
        <v>45.082073690285064</v>
      </c>
      <c r="G369" s="81"/>
      <c r="H369" s="91">
        <v>2</v>
      </c>
      <c r="I369" s="92">
        <v>2.08</v>
      </c>
    </row>
    <row r="370" spans="1:9" ht="19.95" customHeight="1" x14ac:dyDescent="0.3">
      <c r="A370" s="4">
        <v>2980</v>
      </c>
      <c r="B370" s="5" t="s">
        <v>748</v>
      </c>
      <c r="C370" s="5" t="s">
        <v>734</v>
      </c>
      <c r="D370" s="79" t="s">
        <v>749</v>
      </c>
      <c r="E370" s="85">
        <v>9.1054699999999986</v>
      </c>
      <c r="F370" s="86">
        <f>[1]Skynet!F370</f>
        <v>9.5826630066306411</v>
      </c>
      <c r="G370" s="81"/>
      <c r="H370" s="91">
        <v>9.5</v>
      </c>
      <c r="I370" s="92">
        <v>9.8800000000000008</v>
      </c>
    </row>
    <row r="371" spans="1:9" ht="19.95" customHeight="1" thickBot="1" x14ac:dyDescent="0.35">
      <c r="A371" s="6">
        <v>2300</v>
      </c>
      <c r="B371" s="7" t="s">
        <v>750</v>
      </c>
      <c r="C371" s="7" t="s">
        <v>284</v>
      </c>
      <c r="D371" s="80" t="s">
        <v>751</v>
      </c>
      <c r="E371" s="87">
        <v>19.066999999999997</v>
      </c>
      <c r="F371" s="88">
        <f>[1]Skynet!F371</f>
        <v>20.066249797915582</v>
      </c>
      <c r="G371" s="82"/>
      <c r="H371" s="94">
        <v>30.5</v>
      </c>
      <c r="I371" s="95">
        <v>31.71</v>
      </c>
    </row>
  </sheetData>
  <sheetProtection selectLockedCells="1" autoFilter="0" selectUnlockedCells="1"/>
  <autoFilter ref="A2:I2"/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opLeftCell="A2" zoomScale="94" zoomScaleNormal="94" workbookViewId="0">
      <selection activeCell="C29" sqref="C29"/>
    </sheetView>
  </sheetViews>
  <sheetFormatPr defaultColWidth="15.6640625" defaultRowHeight="13.2" x14ac:dyDescent="0.3"/>
  <cols>
    <col min="1" max="1" width="15.6640625" style="10" customWidth="1"/>
    <col min="2" max="2" width="15.6640625" style="46" customWidth="1"/>
    <col min="3" max="5" width="15.6640625" style="47" customWidth="1"/>
    <col min="6" max="6" width="15.6640625" style="10" customWidth="1"/>
    <col min="7" max="9" width="15.6640625" style="48" customWidth="1"/>
    <col min="10" max="10" width="15.6640625" style="10" customWidth="1"/>
    <col min="11" max="13" width="15.6640625" style="48" customWidth="1"/>
    <col min="14" max="14" width="15.6640625" style="10" customWidth="1"/>
    <col min="15" max="17" width="15.6640625" style="48" customWidth="1"/>
    <col min="18" max="18" width="15.6640625" style="10" customWidth="1"/>
    <col min="19" max="21" width="15.6640625" style="48" customWidth="1"/>
    <col min="22" max="22" width="15.6640625" style="10" customWidth="1"/>
    <col min="23" max="25" width="15.6640625" style="48" customWidth="1"/>
    <col min="26" max="33" width="15.6640625" style="10" customWidth="1"/>
    <col min="34" max="39" width="13.33203125" style="10" customWidth="1"/>
    <col min="40" max="16384" width="15.6640625" style="10"/>
  </cols>
  <sheetData>
    <row r="1" spans="1:39" ht="51.6" customHeight="1" x14ac:dyDescent="0.3">
      <c r="A1" s="124" t="s">
        <v>752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9"/>
      <c r="AH1" s="9"/>
      <c r="AI1" s="9"/>
      <c r="AJ1" s="9"/>
      <c r="AK1" s="9"/>
      <c r="AL1" s="9"/>
      <c r="AM1" s="9"/>
    </row>
    <row r="2" spans="1:39" ht="24" customHeight="1" thickBot="1" x14ac:dyDescent="0.35">
      <c r="A2" s="125" t="s">
        <v>753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</row>
    <row r="3" spans="1:39" ht="15" customHeight="1" x14ac:dyDescent="0.3">
      <c r="A3" s="11"/>
      <c r="B3" s="127" t="s">
        <v>754</v>
      </c>
      <c r="C3" s="128"/>
      <c r="D3" s="128"/>
      <c r="E3" s="128"/>
      <c r="F3" s="129" t="s">
        <v>755</v>
      </c>
      <c r="G3" s="130"/>
      <c r="H3" s="130"/>
      <c r="I3" s="131"/>
      <c r="J3" s="132" t="s">
        <v>756</v>
      </c>
      <c r="K3" s="132"/>
      <c r="L3" s="132"/>
      <c r="M3" s="132"/>
      <c r="N3" s="133" t="s">
        <v>757</v>
      </c>
      <c r="O3" s="133"/>
      <c r="P3" s="133"/>
      <c r="Q3" s="133"/>
      <c r="R3" s="134" t="s">
        <v>758</v>
      </c>
      <c r="S3" s="134"/>
      <c r="T3" s="134"/>
      <c r="U3" s="134"/>
      <c r="V3" s="132" t="s">
        <v>759</v>
      </c>
      <c r="W3" s="132"/>
      <c r="X3" s="132"/>
      <c r="Y3" s="132"/>
      <c r="Z3" s="133" t="s">
        <v>760</v>
      </c>
      <c r="AA3" s="133"/>
      <c r="AB3" s="133"/>
      <c r="AC3" s="133"/>
      <c r="AD3" s="134" t="s">
        <v>761</v>
      </c>
      <c r="AE3" s="134"/>
      <c r="AF3" s="134"/>
      <c r="AG3" s="134"/>
    </row>
    <row r="4" spans="1:39" s="17" customFormat="1" ht="55.95" customHeight="1" x14ac:dyDescent="0.3">
      <c r="A4" s="12" t="s">
        <v>762</v>
      </c>
      <c r="B4" s="13" t="s">
        <v>763</v>
      </c>
      <c r="C4" s="14" t="s">
        <v>4</v>
      </c>
      <c r="D4" s="15" t="s">
        <v>764</v>
      </c>
      <c r="E4" s="98" t="s">
        <v>1722</v>
      </c>
      <c r="F4" s="99" t="s">
        <v>763</v>
      </c>
      <c r="G4" s="100" t="s">
        <v>4</v>
      </c>
      <c r="H4" s="100" t="s">
        <v>764</v>
      </c>
      <c r="I4" s="100" t="s">
        <v>1722</v>
      </c>
      <c r="J4" s="105" t="s">
        <v>763</v>
      </c>
      <c r="K4" s="106" t="s">
        <v>4</v>
      </c>
      <c r="L4" s="106" t="s">
        <v>764</v>
      </c>
      <c r="M4" s="106" t="s">
        <v>1722</v>
      </c>
      <c r="N4" s="115" t="s">
        <v>763</v>
      </c>
      <c r="O4" s="116" t="s">
        <v>4</v>
      </c>
      <c r="P4" s="116" t="s">
        <v>764</v>
      </c>
      <c r="Q4" s="116" t="s">
        <v>1722</v>
      </c>
      <c r="R4" s="117" t="s">
        <v>763</v>
      </c>
      <c r="S4" s="118" t="s">
        <v>4</v>
      </c>
      <c r="T4" s="118" t="s">
        <v>764</v>
      </c>
      <c r="U4" s="118" t="s">
        <v>1722</v>
      </c>
      <c r="V4" s="105" t="s">
        <v>763</v>
      </c>
      <c r="W4" s="106" t="s">
        <v>4</v>
      </c>
      <c r="X4" s="106" t="s">
        <v>764</v>
      </c>
      <c r="Y4" s="106" t="s">
        <v>1722</v>
      </c>
      <c r="Z4" s="115" t="s">
        <v>763</v>
      </c>
      <c r="AA4" s="116" t="s">
        <v>4</v>
      </c>
      <c r="AB4" s="116" t="s">
        <v>764</v>
      </c>
      <c r="AC4" s="116" t="s">
        <v>1722</v>
      </c>
      <c r="AD4" s="117" t="s">
        <v>763</v>
      </c>
      <c r="AE4" s="118" t="s">
        <v>4</v>
      </c>
      <c r="AF4" s="118" t="s">
        <v>764</v>
      </c>
      <c r="AG4" s="121" t="s">
        <v>1722</v>
      </c>
    </row>
    <row r="5" spans="1:39" x14ac:dyDescent="0.3">
      <c r="A5" s="18" t="s">
        <v>765</v>
      </c>
      <c r="B5" s="19" t="s">
        <v>766</v>
      </c>
      <c r="C5" s="20">
        <v>227.36</v>
      </c>
      <c r="D5" s="21">
        <v>77.490000000000009</v>
      </c>
      <c r="E5" s="96">
        <v>81.401040900009406</v>
      </c>
      <c r="F5" s="101" t="s">
        <v>767</v>
      </c>
      <c r="G5" s="102">
        <v>249.18249999999998</v>
      </c>
      <c r="H5" s="103">
        <v>91.570000000000007</v>
      </c>
      <c r="I5" s="104">
        <v>96.218935542829513</v>
      </c>
      <c r="J5" s="40" t="s">
        <v>768</v>
      </c>
      <c r="K5" s="35">
        <v>256.79499999999996</v>
      </c>
      <c r="L5" s="36">
        <v>91.570000000000007</v>
      </c>
      <c r="M5" s="107">
        <v>96.218935542829499</v>
      </c>
      <c r="N5" s="41" t="s">
        <v>769</v>
      </c>
      <c r="O5" s="30">
        <v>307.03749999999997</v>
      </c>
      <c r="P5" s="31">
        <v>115.51</v>
      </c>
      <c r="Q5" s="110">
        <v>121.41356606478361</v>
      </c>
      <c r="R5" s="39" t="s">
        <v>770</v>
      </c>
      <c r="S5" s="33">
        <v>307.54499999999996</v>
      </c>
      <c r="T5" s="34">
        <v>132.41999999999999</v>
      </c>
      <c r="U5" s="111">
        <v>139.3597733382274</v>
      </c>
      <c r="V5" s="40" t="s">
        <v>771</v>
      </c>
      <c r="W5" s="35">
        <v>319.72499999999997</v>
      </c>
      <c r="X5" s="36">
        <v>160.6</v>
      </c>
      <c r="Y5" s="107">
        <v>168.86661076966712</v>
      </c>
      <c r="Z5" s="41" t="s">
        <v>772</v>
      </c>
      <c r="AA5" s="30">
        <v>357.28</v>
      </c>
      <c r="AB5" s="31">
        <v>195.81</v>
      </c>
      <c r="AC5" s="110">
        <v>205.92187144961719</v>
      </c>
      <c r="AD5" s="39" t="s">
        <v>773</v>
      </c>
      <c r="AE5" s="33">
        <v>379.53749999999997</v>
      </c>
      <c r="AF5" s="34">
        <v>265.55</v>
      </c>
      <c r="AG5" s="111">
        <v>279.31675585233569</v>
      </c>
    </row>
    <row r="6" spans="1:39" x14ac:dyDescent="0.3">
      <c r="A6" s="18" t="s">
        <v>774</v>
      </c>
      <c r="B6" s="19" t="s">
        <v>775</v>
      </c>
      <c r="C6" s="20">
        <v>319.72499999999997</v>
      </c>
      <c r="D6" s="21">
        <v>107.77000000000001</v>
      </c>
      <c r="E6" s="96">
        <v>113.26793364039244</v>
      </c>
      <c r="F6" s="101" t="s">
        <v>776</v>
      </c>
      <c r="G6" s="102">
        <v>380.625</v>
      </c>
      <c r="H6" s="103">
        <v>131.01</v>
      </c>
      <c r="I6" s="104">
        <v>137.72587905936544</v>
      </c>
      <c r="J6" s="40" t="s">
        <v>777</v>
      </c>
      <c r="K6" s="35">
        <v>488.21499999999997</v>
      </c>
      <c r="L6" s="36">
        <v>185.23999999999998</v>
      </c>
      <c r="M6" s="107">
        <v>194.79792639460234</v>
      </c>
      <c r="N6" s="41" t="s">
        <v>778</v>
      </c>
      <c r="O6" s="30">
        <v>614.58249999999998</v>
      </c>
      <c r="P6" s="31">
        <v>229.62</v>
      </c>
      <c r="Q6" s="110">
        <v>241.50376192360503</v>
      </c>
      <c r="R6" s="39" t="s">
        <v>779</v>
      </c>
      <c r="S6" s="33">
        <v>615.08999999999992</v>
      </c>
      <c r="T6" s="34">
        <v>265.55</v>
      </c>
      <c r="U6" s="111">
        <v>279.46675585233567</v>
      </c>
      <c r="V6" s="40" t="s">
        <v>780</v>
      </c>
      <c r="W6" s="35">
        <v>630.82249999999999</v>
      </c>
      <c r="X6" s="36">
        <v>318.37</v>
      </c>
      <c r="Y6" s="107">
        <v>334.90490890871064</v>
      </c>
      <c r="Z6" s="41" t="s">
        <v>781</v>
      </c>
      <c r="AA6" s="30">
        <v>681.57249999999999</v>
      </c>
      <c r="AB6" s="31">
        <v>388.09999999999997</v>
      </c>
      <c r="AC6" s="110">
        <v>408.2892692385293</v>
      </c>
      <c r="AD6" s="39" t="s">
        <v>782</v>
      </c>
      <c r="AE6" s="33">
        <v>787.13250000000005</v>
      </c>
      <c r="AF6" s="34">
        <v>531.08000000000004</v>
      </c>
      <c r="AG6" s="111">
        <v>558.7624635588719</v>
      </c>
    </row>
    <row r="7" spans="1:39" x14ac:dyDescent="0.3">
      <c r="A7" s="18" t="s">
        <v>783</v>
      </c>
      <c r="B7" s="19" t="s">
        <v>784</v>
      </c>
      <c r="C7" s="20">
        <v>399.91</v>
      </c>
      <c r="D7" s="21">
        <v>138.76</v>
      </c>
      <c r="E7" s="96">
        <v>145.88203555665635</v>
      </c>
      <c r="F7" s="101" t="s">
        <v>785</v>
      </c>
      <c r="G7" s="102">
        <v>498.36499999999995</v>
      </c>
      <c r="H7" s="103">
        <v>170.45</v>
      </c>
      <c r="I7" s="104">
        <v>179.23282257590137</v>
      </c>
      <c r="J7" s="40" t="s">
        <v>786</v>
      </c>
      <c r="K7" s="35">
        <v>685.125</v>
      </c>
      <c r="L7" s="36">
        <v>278.21999999999997</v>
      </c>
      <c r="M7" s="107">
        <v>292.65075621629381</v>
      </c>
      <c r="N7" s="41" t="s">
        <v>787</v>
      </c>
      <c r="O7" s="30">
        <v>960.19</v>
      </c>
      <c r="P7" s="31">
        <v>344.43</v>
      </c>
      <c r="Q7" s="110">
        <v>362.33064288540754</v>
      </c>
      <c r="R7" s="39" t="s">
        <v>788</v>
      </c>
      <c r="S7" s="33">
        <v>960.69749999999988</v>
      </c>
      <c r="T7" s="34">
        <v>397.96999999999997</v>
      </c>
      <c r="U7" s="111">
        <v>418.82652919056306</v>
      </c>
      <c r="V7" s="40" t="s">
        <v>789</v>
      </c>
      <c r="W7" s="35">
        <v>993.68499999999995</v>
      </c>
      <c r="X7" s="36">
        <v>477.56</v>
      </c>
      <c r="Y7" s="107">
        <v>502.43762539951581</v>
      </c>
      <c r="Z7" s="41" t="s">
        <v>790</v>
      </c>
      <c r="AA7" s="30">
        <v>1068.2874999999999</v>
      </c>
      <c r="AB7" s="31">
        <v>584.61</v>
      </c>
      <c r="AC7" s="110">
        <v>615.09782579112766</v>
      </c>
      <c r="AD7" s="39" t="s">
        <v>791</v>
      </c>
      <c r="AE7" s="33">
        <v>1173.8474999999999</v>
      </c>
      <c r="AF7" s="34">
        <v>693.79</v>
      </c>
      <c r="AG7" s="111">
        <v>729.99965371038206</v>
      </c>
    </row>
    <row r="8" spans="1:39" x14ac:dyDescent="0.3">
      <c r="A8" s="18" t="s">
        <v>792</v>
      </c>
      <c r="B8" s="19" t="s">
        <v>793</v>
      </c>
      <c r="C8" s="20">
        <v>480.09500000000003</v>
      </c>
      <c r="D8" s="21">
        <v>168.35</v>
      </c>
      <c r="E8" s="96">
        <v>177.02276726695803</v>
      </c>
      <c r="F8" s="101" t="s">
        <v>794</v>
      </c>
      <c r="G8" s="102">
        <v>616.1049999999999</v>
      </c>
      <c r="H8" s="103">
        <v>209.2</v>
      </c>
      <c r="I8" s="104">
        <v>220.01360506235594</v>
      </c>
      <c r="J8" s="40" t="s">
        <v>795</v>
      </c>
      <c r="K8" s="35">
        <v>882.03499999999985</v>
      </c>
      <c r="L8" s="36">
        <v>371.2</v>
      </c>
      <c r="M8" s="107">
        <v>390.50358603798531</v>
      </c>
      <c r="N8" s="41" t="s">
        <v>796</v>
      </c>
      <c r="O8" s="30">
        <v>1305.7974999999999</v>
      </c>
      <c r="P8" s="31">
        <v>460.65</v>
      </c>
      <c r="Q8" s="110">
        <v>484.64141812607204</v>
      </c>
      <c r="R8" s="39" t="s">
        <v>797</v>
      </c>
      <c r="S8" s="33">
        <v>1306.3049999999998</v>
      </c>
      <c r="T8" s="34">
        <v>531.08000000000004</v>
      </c>
      <c r="U8" s="111">
        <v>558.91246355887188</v>
      </c>
      <c r="V8" s="40" t="s">
        <v>798</v>
      </c>
      <c r="W8" s="35">
        <v>1356.5474999999999</v>
      </c>
      <c r="X8" s="36">
        <v>636.74</v>
      </c>
      <c r="Y8" s="107">
        <v>669.95981781742125</v>
      </c>
      <c r="Z8" s="41" t="s">
        <v>799</v>
      </c>
      <c r="AA8" s="30">
        <v>1455.0025000000001</v>
      </c>
      <c r="AB8" s="31">
        <v>779.02</v>
      </c>
      <c r="AC8" s="110">
        <v>819.69632703478248</v>
      </c>
      <c r="AD8" s="39" t="s">
        <v>800</v>
      </c>
      <c r="AE8" s="33">
        <v>1560.5625</v>
      </c>
      <c r="AF8" s="34">
        <v>922</v>
      </c>
      <c r="AG8" s="111">
        <v>970.16952135512508</v>
      </c>
    </row>
    <row r="9" spans="1:39" x14ac:dyDescent="0.3">
      <c r="A9" s="18" t="s">
        <v>801</v>
      </c>
      <c r="B9" s="19" t="s">
        <v>802</v>
      </c>
      <c r="C9" s="20">
        <v>551.14499999999998</v>
      </c>
      <c r="D9" s="21">
        <v>183.84</v>
      </c>
      <c r="E9" s="96">
        <v>193.32455618864014</v>
      </c>
      <c r="F9" s="101" t="s">
        <v>803</v>
      </c>
      <c r="G9" s="102">
        <v>736.89</v>
      </c>
      <c r="H9" s="103">
        <v>231.73999999999998</v>
      </c>
      <c r="I9" s="104">
        <v>243.73486537834782</v>
      </c>
      <c r="J9" s="40" t="s">
        <v>804</v>
      </c>
      <c r="K9" s="35">
        <v>1080.9749999999999</v>
      </c>
      <c r="L9" s="36">
        <v>463.46</v>
      </c>
      <c r="M9" s="107">
        <v>487.59868261089622</v>
      </c>
      <c r="N9" s="41" t="s">
        <v>805</v>
      </c>
      <c r="O9" s="30">
        <v>1660.0324999999998</v>
      </c>
      <c r="P9" s="31">
        <v>576.16</v>
      </c>
      <c r="Q9" s="110">
        <v>606.20498419085561</v>
      </c>
      <c r="R9" s="39" t="s">
        <v>806</v>
      </c>
      <c r="S9" s="33">
        <v>1660.54</v>
      </c>
      <c r="T9" s="34">
        <v>662.8</v>
      </c>
      <c r="U9" s="111">
        <v>697.53555179411808</v>
      </c>
      <c r="V9" s="40" t="s">
        <v>807</v>
      </c>
      <c r="W9" s="35">
        <v>1715.35</v>
      </c>
      <c r="X9" s="36">
        <v>789.58</v>
      </c>
      <c r="Y9" s="107">
        <v>830.80974801689786</v>
      </c>
      <c r="Z9" s="41" t="s">
        <v>808</v>
      </c>
      <c r="AA9" s="30">
        <v>1838.6724999999999</v>
      </c>
      <c r="AB9" s="31">
        <v>955.1</v>
      </c>
      <c r="AC9" s="110">
        <v>1005.0042026532321</v>
      </c>
      <c r="AD9" s="39" t="s">
        <v>809</v>
      </c>
      <c r="AE9" s="33">
        <v>1935.605</v>
      </c>
      <c r="AF9" s="34">
        <v>1062.8699999999999</v>
      </c>
      <c r="AG9" s="111">
        <v>1118.4221362936244</v>
      </c>
    </row>
    <row r="10" spans="1:39" x14ac:dyDescent="0.3">
      <c r="A10" s="18" t="s">
        <v>810</v>
      </c>
      <c r="B10" s="19" t="s">
        <v>811</v>
      </c>
      <c r="C10" s="20">
        <v>580.57999999999993</v>
      </c>
      <c r="D10" s="21">
        <v>199.34</v>
      </c>
      <c r="E10" s="96">
        <v>209.63686918322196</v>
      </c>
      <c r="F10" s="101" t="s">
        <v>812</v>
      </c>
      <c r="G10" s="102">
        <v>787.64</v>
      </c>
      <c r="H10" s="103">
        <v>254.26999999999998</v>
      </c>
      <c r="I10" s="104">
        <v>267.44560162144001</v>
      </c>
      <c r="J10" s="40" t="s">
        <v>813</v>
      </c>
      <c r="K10" s="35">
        <v>1161.1599999999999</v>
      </c>
      <c r="L10" s="36">
        <v>556.43999999999994</v>
      </c>
      <c r="M10" s="107">
        <v>585.45151243258761</v>
      </c>
      <c r="N10" s="41" t="s">
        <v>814</v>
      </c>
      <c r="O10" s="30">
        <v>1785.8924999999999</v>
      </c>
      <c r="P10" s="31">
        <v>689.56</v>
      </c>
      <c r="Q10" s="110">
        <v>725.5479708737962</v>
      </c>
      <c r="R10" s="39" t="s">
        <v>815</v>
      </c>
      <c r="S10" s="33">
        <v>1786.3999999999999</v>
      </c>
      <c r="T10" s="34">
        <v>796.62</v>
      </c>
      <c r="U10" s="111">
        <v>838.36869533830782</v>
      </c>
      <c r="V10" s="40" t="s">
        <v>816</v>
      </c>
      <c r="W10" s="35">
        <v>1846.7925</v>
      </c>
      <c r="X10" s="36">
        <v>914.95</v>
      </c>
      <c r="Y10" s="107">
        <v>962.75004996081532</v>
      </c>
      <c r="Z10" s="41" t="s">
        <v>817</v>
      </c>
      <c r="AA10" s="30">
        <v>1977.7275</v>
      </c>
      <c r="AB10" s="31">
        <v>1066.3900000000001</v>
      </c>
      <c r="AC10" s="110">
        <v>1122.1266099543295</v>
      </c>
      <c r="AD10" s="39" t="s">
        <v>818</v>
      </c>
      <c r="AE10" s="33">
        <v>2082.2725</v>
      </c>
      <c r="AF10" s="34">
        <v>1199.51</v>
      </c>
      <c r="AG10" s="111">
        <v>1262.2230683955381</v>
      </c>
    </row>
    <row r="11" spans="1:39" x14ac:dyDescent="0.3">
      <c r="A11" s="18" t="s">
        <v>819</v>
      </c>
      <c r="B11" s="19" t="s">
        <v>820</v>
      </c>
      <c r="C11" s="20">
        <v>610.01499999999999</v>
      </c>
      <c r="D11" s="21">
        <v>212.70999999999998</v>
      </c>
      <c r="E11" s="96">
        <v>223.70755465016123</v>
      </c>
      <c r="F11" s="101" t="s">
        <v>821</v>
      </c>
      <c r="G11" s="102">
        <v>838.39</v>
      </c>
      <c r="H11" s="103">
        <v>278.21999999999997</v>
      </c>
      <c r="I11" s="104">
        <v>292.65075621629381</v>
      </c>
      <c r="J11" s="40" t="s">
        <v>822</v>
      </c>
      <c r="K11" s="35">
        <v>1241.345</v>
      </c>
      <c r="L11" s="36">
        <v>619.13</v>
      </c>
      <c r="M11" s="107">
        <v>651.42692544099634</v>
      </c>
      <c r="N11" s="41" t="s">
        <v>823</v>
      </c>
      <c r="O11" s="30">
        <v>1911.7525000000001</v>
      </c>
      <c r="P11" s="31">
        <v>765.63</v>
      </c>
      <c r="Q11" s="110">
        <v>805.60459342204388</v>
      </c>
      <c r="R11" s="39" t="s">
        <v>824</v>
      </c>
      <c r="S11" s="33">
        <v>1912.2599999999998</v>
      </c>
      <c r="T11" s="34">
        <v>884.67</v>
      </c>
      <c r="U11" s="111">
        <v>931.03315722043226</v>
      </c>
      <c r="V11" s="40" t="s">
        <v>825</v>
      </c>
      <c r="W11" s="35">
        <v>1978.2349999999999</v>
      </c>
      <c r="X11" s="36">
        <v>1007.23</v>
      </c>
      <c r="Y11" s="107">
        <v>1059.8661946795255</v>
      </c>
      <c r="Z11" s="41" t="s">
        <v>826</v>
      </c>
      <c r="AA11" s="30">
        <v>2116.7824999999998</v>
      </c>
      <c r="AB11" s="31">
        <v>1186.83</v>
      </c>
      <c r="AC11" s="110">
        <v>1248.87854395868</v>
      </c>
      <c r="AD11" s="39" t="s">
        <v>827</v>
      </c>
      <c r="AE11" s="33">
        <v>2228.94</v>
      </c>
      <c r="AF11" s="34">
        <v>1315.02</v>
      </c>
      <c r="AG11" s="111">
        <v>1383.7866344603217</v>
      </c>
    </row>
    <row r="12" spans="1:39" x14ac:dyDescent="0.3">
      <c r="A12" s="18" t="s">
        <v>828</v>
      </c>
      <c r="B12" s="19" t="s">
        <v>829</v>
      </c>
      <c r="C12" s="20">
        <v>639.44999999999993</v>
      </c>
      <c r="D12" s="21">
        <v>229.62</v>
      </c>
      <c r="E12" s="96">
        <v>241.50376192360503</v>
      </c>
      <c r="F12" s="101" t="s">
        <v>830</v>
      </c>
      <c r="G12" s="102">
        <v>889.14</v>
      </c>
      <c r="H12" s="103">
        <v>301.45999999999998</v>
      </c>
      <c r="I12" s="104">
        <v>317.10870163526687</v>
      </c>
      <c r="J12" s="40" t="s">
        <v>831</v>
      </c>
      <c r="K12" s="35">
        <v>1321.53</v>
      </c>
      <c r="L12" s="36">
        <v>655.75</v>
      </c>
      <c r="M12" s="107">
        <v>689.96608039980833</v>
      </c>
      <c r="N12" s="41" t="s">
        <v>832</v>
      </c>
      <c r="O12" s="30">
        <v>2037.6125</v>
      </c>
      <c r="P12" s="31">
        <v>838.89</v>
      </c>
      <c r="Q12" s="110">
        <v>882.70395148546731</v>
      </c>
      <c r="R12" s="39" t="s">
        <v>833</v>
      </c>
      <c r="S12" s="33">
        <v>2038.12</v>
      </c>
      <c r="T12" s="34">
        <v>973.41</v>
      </c>
      <c r="U12" s="111">
        <v>1024.4237801326381</v>
      </c>
      <c r="V12" s="40" t="s">
        <v>834</v>
      </c>
      <c r="W12" s="35">
        <v>2109.6774999999998</v>
      </c>
      <c r="X12" s="36">
        <v>1099.5</v>
      </c>
      <c r="Y12" s="107">
        <v>1156.9718153253361</v>
      </c>
      <c r="Z12" s="41" t="s">
        <v>835</v>
      </c>
      <c r="AA12" s="30">
        <v>2255.8375000000001</v>
      </c>
      <c r="AB12" s="31">
        <v>1310.0899999999999</v>
      </c>
      <c r="AC12" s="110">
        <v>1378.5982665207546</v>
      </c>
      <c r="AD12" s="39" t="s">
        <v>836</v>
      </c>
      <c r="AE12" s="33">
        <v>2375.6074999999996</v>
      </c>
      <c r="AF12" s="34">
        <v>1431.94</v>
      </c>
      <c r="AG12" s="111">
        <v>1506.8340948039674</v>
      </c>
    </row>
    <row r="13" spans="1:39" x14ac:dyDescent="0.3">
      <c r="A13" s="18" t="s">
        <v>837</v>
      </c>
      <c r="B13" s="19" t="s">
        <v>838</v>
      </c>
      <c r="C13" s="20">
        <v>668.88499999999999</v>
      </c>
      <c r="D13" s="21">
        <v>246.53</v>
      </c>
      <c r="E13" s="96">
        <v>259.29996919704882</v>
      </c>
      <c r="F13" s="101" t="s">
        <v>839</v>
      </c>
      <c r="G13" s="102">
        <v>939.89</v>
      </c>
      <c r="H13" s="103">
        <v>324.70999999999998</v>
      </c>
      <c r="I13" s="104">
        <v>341.57717112713959</v>
      </c>
      <c r="J13" s="40" t="s">
        <v>840</v>
      </c>
      <c r="K13" s="35">
        <v>1401.7149999999999</v>
      </c>
      <c r="L13" s="36">
        <v>690.98</v>
      </c>
      <c r="M13" s="107">
        <v>727.04238922555794</v>
      </c>
      <c r="N13" s="41" t="s">
        <v>841</v>
      </c>
      <c r="O13" s="30">
        <v>2163.4724999999999</v>
      </c>
      <c r="P13" s="31">
        <v>912.14</v>
      </c>
      <c r="Q13" s="110">
        <v>959.7927854759912</v>
      </c>
      <c r="R13" s="39" t="s">
        <v>842</v>
      </c>
      <c r="S13" s="33">
        <v>2163.98</v>
      </c>
      <c r="T13" s="34">
        <v>1062.8699999999999</v>
      </c>
      <c r="U13" s="111">
        <v>1118.5721362936245</v>
      </c>
      <c r="V13" s="40" t="s">
        <v>843</v>
      </c>
      <c r="W13" s="35">
        <v>2241.12</v>
      </c>
      <c r="X13" s="36">
        <v>1149.51</v>
      </c>
      <c r="Y13" s="107">
        <v>1209.6027038968871</v>
      </c>
      <c r="Z13" s="41" t="s">
        <v>844</v>
      </c>
      <c r="AA13" s="30">
        <v>2394.8924999999999</v>
      </c>
      <c r="AB13" s="31">
        <v>1380.53</v>
      </c>
      <c r="AC13" s="110">
        <v>1452.7298360264542</v>
      </c>
      <c r="AD13" s="39" t="s">
        <v>845</v>
      </c>
      <c r="AE13" s="33">
        <v>2522.2750000000001</v>
      </c>
      <c r="AF13" s="34">
        <v>1545.34</v>
      </c>
      <c r="AG13" s="111">
        <v>1626.1770814869078</v>
      </c>
    </row>
    <row r="14" spans="1:39" x14ac:dyDescent="0.3">
      <c r="A14" s="18" t="s">
        <v>846</v>
      </c>
      <c r="B14" s="19" t="s">
        <v>847</v>
      </c>
      <c r="C14" s="20">
        <v>698.32</v>
      </c>
      <c r="D14" s="21">
        <v>260.61</v>
      </c>
      <c r="E14" s="96">
        <v>274.11786383986902</v>
      </c>
      <c r="F14" s="101" t="s">
        <v>848</v>
      </c>
      <c r="G14" s="102">
        <v>990.64</v>
      </c>
      <c r="H14" s="103">
        <v>347.95</v>
      </c>
      <c r="I14" s="104">
        <v>366.03511654611259</v>
      </c>
      <c r="J14" s="40" t="s">
        <v>849</v>
      </c>
      <c r="K14" s="35">
        <v>1481.8999999999999</v>
      </c>
      <c r="L14" s="36">
        <v>724.78</v>
      </c>
      <c r="M14" s="107">
        <v>762.61375562664603</v>
      </c>
      <c r="N14" s="41" t="s">
        <v>850</v>
      </c>
      <c r="O14" s="30">
        <v>2289.3325</v>
      </c>
      <c r="P14" s="31">
        <v>986.8</v>
      </c>
      <c r="Q14" s="110">
        <v>1038.3655137453768</v>
      </c>
      <c r="R14" s="39" t="s">
        <v>851</v>
      </c>
      <c r="S14" s="33">
        <v>2289.84</v>
      </c>
      <c r="T14" s="34">
        <v>1151.6099999999999</v>
      </c>
      <c r="U14" s="111">
        <v>1211.9627592058305</v>
      </c>
      <c r="V14" s="40" t="s">
        <v>852</v>
      </c>
      <c r="W14" s="35">
        <v>2372.5625</v>
      </c>
      <c r="X14" s="36">
        <v>1198.0999999999999</v>
      </c>
      <c r="Y14" s="107">
        <v>1260.7391741166759</v>
      </c>
      <c r="Z14" s="41" t="s">
        <v>853</v>
      </c>
      <c r="AA14" s="30">
        <v>2533.9474999999998</v>
      </c>
      <c r="AB14" s="31">
        <v>1450.97</v>
      </c>
      <c r="AC14" s="110">
        <v>1526.8614055321539</v>
      </c>
      <c r="AD14" s="39" t="s">
        <v>854</v>
      </c>
      <c r="AE14" s="33">
        <v>2668.9425000000001</v>
      </c>
      <c r="AF14" s="34">
        <v>1662.27</v>
      </c>
      <c r="AG14" s="111">
        <v>1749.2350659034532</v>
      </c>
    </row>
    <row r="15" spans="1:39" x14ac:dyDescent="0.3">
      <c r="A15" s="18" t="s">
        <v>855</v>
      </c>
      <c r="B15" s="19" t="s">
        <v>856</v>
      </c>
      <c r="C15" s="20">
        <v>727.24749999999995</v>
      </c>
      <c r="D15" s="21">
        <v>276.11</v>
      </c>
      <c r="E15" s="96">
        <v>290.43017683445078</v>
      </c>
      <c r="F15" s="101" t="s">
        <v>857</v>
      </c>
      <c r="G15" s="102">
        <v>1028.1949999999999</v>
      </c>
      <c r="H15" s="103">
        <v>367.67</v>
      </c>
      <c r="I15" s="104">
        <v>386.7885883043806</v>
      </c>
      <c r="J15" s="40" t="s">
        <v>858</v>
      </c>
      <c r="K15" s="35">
        <v>1525.0374999999999</v>
      </c>
      <c r="L15" s="36">
        <v>740.98</v>
      </c>
      <c r="M15" s="107">
        <v>779.66275372420898</v>
      </c>
      <c r="N15" s="41" t="s">
        <v>859</v>
      </c>
      <c r="O15" s="30">
        <v>2356.83</v>
      </c>
      <c r="P15" s="31">
        <v>1023.43</v>
      </c>
      <c r="Q15" s="110">
        <v>1076.9151927770886</v>
      </c>
      <c r="R15" s="39" t="s">
        <v>860</v>
      </c>
      <c r="S15" s="33">
        <v>2357.3375000000001</v>
      </c>
      <c r="T15" s="34">
        <v>1197.4000000000001</v>
      </c>
      <c r="U15" s="111">
        <v>1260.1524890136952</v>
      </c>
      <c r="V15" s="40" t="s">
        <v>861</v>
      </c>
      <c r="W15" s="35">
        <v>2448.1799999999998</v>
      </c>
      <c r="X15" s="36">
        <v>1248.1199999999999</v>
      </c>
      <c r="Y15" s="107">
        <v>1313.3805867611266</v>
      </c>
      <c r="Z15" s="41" t="s">
        <v>862</v>
      </c>
      <c r="AA15" s="30">
        <v>2619.7150000000001</v>
      </c>
      <c r="AB15" s="31">
        <v>1521.41</v>
      </c>
      <c r="AC15" s="110">
        <v>1600.9929750378533</v>
      </c>
      <c r="AD15" s="39" t="s">
        <v>863</v>
      </c>
      <c r="AE15" s="33">
        <v>2754.71</v>
      </c>
      <c r="AF15" s="34">
        <v>1724.96</v>
      </c>
      <c r="AG15" s="111">
        <v>1815.2104789118616</v>
      </c>
    </row>
    <row r="16" spans="1:39" x14ac:dyDescent="0.3">
      <c r="A16" s="18" t="s">
        <v>864</v>
      </c>
      <c r="B16" s="19" t="s">
        <v>865</v>
      </c>
      <c r="C16" s="20">
        <v>756.17499999999995</v>
      </c>
      <c r="D16" s="21">
        <v>291.59999999999997</v>
      </c>
      <c r="E16" s="96">
        <v>306.73196575613287</v>
      </c>
      <c r="F16" s="101" t="s">
        <v>866</v>
      </c>
      <c r="G16" s="102">
        <v>1065.75</v>
      </c>
      <c r="H16" s="103">
        <v>385.99</v>
      </c>
      <c r="I16" s="104">
        <v>406.06868985668632</v>
      </c>
      <c r="J16" s="40" t="s">
        <v>867</v>
      </c>
      <c r="K16" s="35">
        <v>1568.175</v>
      </c>
      <c r="L16" s="36">
        <v>756.47</v>
      </c>
      <c r="M16" s="107">
        <v>795.96454264589113</v>
      </c>
      <c r="N16" s="41" t="s">
        <v>868</v>
      </c>
      <c r="O16" s="30">
        <v>2424.3274999999999</v>
      </c>
      <c r="P16" s="31">
        <v>1057.94</v>
      </c>
      <c r="Q16" s="110">
        <v>1113.2337683540575</v>
      </c>
      <c r="R16" s="39" t="s">
        <v>869</v>
      </c>
      <c r="S16" s="33">
        <v>2424.835</v>
      </c>
      <c r="T16" s="34">
        <v>1243.19</v>
      </c>
      <c r="U16" s="111">
        <v>1308.3422188215598</v>
      </c>
      <c r="V16" s="40" t="s">
        <v>870</v>
      </c>
      <c r="W16" s="35">
        <v>2523.7974999999997</v>
      </c>
      <c r="X16" s="36">
        <v>1296.72</v>
      </c>
      <c r="Y16" s="107">
        <v>1364.5275810538155</v>
      </c>
      <c r="Z16" s="41" t="s">
        <v>871</v>
      </c>
      <c r="AA16" s="30">
        <v>2705.4824999999996</v>
      </c>
      <c r="AB16" s="31">
        <v>1593.24</v>
      </c>
      <c r="AC16" s="110">
        <v>1676.5873906766155</v>
      </c>
      <c r="AD16" s="39" t="s">
        <v>872</v>
      </c>
      <c r="AE16" s="33">
        <v>2840.4775</v>
      </c>
      <c r="AF16" s="34">
        <v>1788.35</v>
      </c>
      <c r="AG16" s="111">
        <v>1881.9225770232515</v>
      </c>
    </row>
    <row r="17" spans="1:33" x14ac:dyDescent="0.3">
      <c r="A17" s="18" t="s">
        <v>873</v>
      </c>
      <c r="B17" s="19" t="s">
        <v>874</v>
      </c>
      <c r="C17" s="20">
        <v>785.10250000000008</v>
      </c>
      <c r="D17" s="21">
        <v>306.39999999999998</v>
      </c>
      <c r="E17" s="96">
        <v>322.30759364773354</v>
      </c>
      <c r="F17" s="101" t="s">
        <v>875</v>
      </c>
      <c r="G17" s="102">
        <v>1103.3049999999998</v>
      </c>
      <c r="H17" s="103">
        <v>405</v>
      </c>
      <c r="I17" s="104">
        <v>426.07495243907346</v>
      </c>
      <c r="J17" s="40" t="s">
        <v>876</v>
      </c>
      <c r="K17" s="35">
        <v>1611.3125</v>
      </c>
      <c r="L17" s="36">
        <v>770.56</v>
      </c>
      <c r="M17" s="107">
        <v>810.79296136161076</v>
      </c>
      <c r="N17" s="41" t="s">
        <v>877</v>
      </c>
      <c r="O17" s="30">
        <v>2491.8249999999998</v>
      </c>
      <c r="P17" s="31">
        <v>1094.56</v>
      </c>
      <c r="Q17" s="110">
        <v>1151.7729233128696</v>
      </c>
      <c r="R17" s="39" t="s">
        <v>878</v>
      </c>
      <c r="S17" s="33">
        <v>2492.3325</v>
      </c>
      <c r="T17" s="34">
        <v>1289.67</v>
      </c>
      <c r="U17" s="111">
        <v>1357.2581096595056</v>
      </c>
      <c r="V17" s="40" t="s">
        <v>879</v>
      </c>
      <c r="W17" s="35">
        <v>2599.415</v>
      </c>
      <c r="X17" s="36">
        <v>1345.32</v>
      </c>
      <c r="Y17" s="107">
        <v>1415.6745753465041</v>
      </c>
      <c r="Z17" s="41" t="s">
        <v>880</v>
      </c>
      <c r="AA17" s="30">
        <v>2791.25</v>
      </c>
      <c r="AB17" s="31">
        <v>1663.68</v>
      </c>
      <c r="AC17" s="110">
        <v>1750.718960182315</v>
      </c>
      <c r="AD17" s="39" t="s">
        <v>881</v>
      </c>
      <c r="AE17" s="33">
        <v>2926.2449999999999</v>
      </c>
      <c r="AF17" s="34">
        <v>1850.33</v>
      </c>
      <c r="AG17" s="111">
        <v>1947.1507808557794</v>
      </c>
    </row>
    <row r="18" spans="1:33" x14ac:dyDescent="0.3">
      <c r="A18" s="18" t="s">
        <v>882</v>
      </c>
      <c r="B18" s="19" t="s">
        <v>883</v>
      </c>
      <c r="C18" s="20">
        <v>814.03</v>
      </c>
      <c r="D18" s="21">
        <v>322.59999999999997</v>
      </c>
      <c r="E18" s="96">
        <v>339.3565917452965</v>
      </c>
      <c r="F18" s="101" t="s">
        <v>884</v>
      </c>
      <c r="G18" s="102">
        <v>1140.8599999999999</v>
      </c>
      <c r="H18" s="103">
        <v>422.61</v>
      </c>
      <c r="I18" s="104">
        <v>444.60784481549837</v>
      </c>
      <c r="J18" s="40" t="s">
        <v>885</v>
      </c>
      <c r="K18" s="35">
        <v>1654.45</v>
      </c>
      <c r="L18" s="36">
        <v>786.77</v>
      </c>
      <c r="M18" s="107">
        <v>827.85248353207351</v>
      </c>
      <c r="N18" s="41" t="s">
        <v>886</v>
      </c>
      <c r="O18" s="30">
        <v>2559.3224999999998</v>
      </c>
      <c r="P18" s="31">
        <v>1129.78</v>
      </c>
      <c r="Q18" s="110">
        <v>1188.8387080657194</v>
      </c>
      <c r="R18" s="39" t="s">
        <v>887</v>
      </c>
      <c r="S18" s="33">
        <v>2559.83</v>
      </c>
      <c r="T18" s="34">
        <v>1334.75</v>
      </c>
      <c r="U18" s="111">
        <v>1404.7006302914895</v>
      </c>
      <c r="V18" s="40" t="s">
        <v>888</v>
      </c>
      <c r="W18" s="35">
        <v>2675.0324999999998</v>
      </c>
      <c r="X18" s="36">
        <v>1396.03</v>
      </c>
      <c r="Y18" s="107">
        <v>1469.042149021036</v>
      </c>
      <c r="Z18" s="41" t="s">
        <v>889</v>
      </c>
      <c r="AA18" s="30">
        <v>2877.0174999999999</v>
      </c>
      <c r="AB18" s="31">
        <v>1734.83</v>
      </c>
      <c r="AC18" s="110">
        <v>1825.5977388638955</v>
      </c>
      <c r="AD18" s="39" t="s">
        <v>890</v>
      </c>
      <c r="AE18" s="33">
        <v>3012.0124999999998</v>
      </c>
      <c r="AF18" s="34">
        <v>1914.42</v>
      </c>
      <c r="AG18" s="111">
        <v>2014.5995640701503</v>
      </c>
    </row>
    <row r="19" spans="1:33" x14ac:dyDescent="0.3">
      <c r="A19" s="18" t="s">
        <v>891</v>
      </c>
      <c r="B19" s="19" t="s">
        <v>892</v>
      </c>
      <c r="C19" s="20">
        <v>842.95749999999998</v>
      </c>
      <c r="D19" s="21">
        <v>338.09</v>
      </c>
      <c r="E19" s="96">
        <v>355.65838066697859</v>
      </c>
      <c r="F19" s="101" t="s">
        <v>893</v>
      </c>
      <c r="G19" s="102">
        <v>1178.415</v>
      </c>
      <c r="H19" s="103">
        <v>440.21999999999997</v>
      </c>
      <c r="I19" s="104">
        <v>463.14073719192322</v>
      </c>
      <c r="J19" s="40" t="s">
        <v>894</v>
      </c>
      <c r="K19" s="35">
        <v>1697.5874999999999</v>
      </c>
      <c r="L19" s="36">
        <v>801.56</v>
      </c>
      <c r="M19" s="107">
        <v>843.4175873507744</v>
      </c>
      <c r="N19" s="41" t="s">
        <v>895</v>
      </c>
      <c r="O19" s="30">
        <v>2626.8199999999997</v>
      </c>
      <c r="P19" s="31">
        <v>1165.71</v>
      </c>
      <c r="Q19" s="110">
        <v>1226.6517019944501</v>
      </c>
      <c r="R19" s="39" t="s">
        <v>896</v>
      </c>
      <c r="S19" s="33">
        <v>2627.3274999999999</v>
      </c>
      <c r="T19" s="34">
        <v>1381.94</v>
      </c>
      <c r="U19" s="111">
        <v>1454.3637303053165</v>
      </c>
      <c r="V19" s="40" t="s">
        <v>897</v>
      </c>
      <c r="W19" s="35">
        <v>2750.65</v>
      </c>
      <c r="X19" s="36">
        <v>1445.33</v>
      </c>
      <c r="Y19" s="107">
        <v>1520.9258284167061</v>
      </c>
      <c r="Z19" s="41" t="s">
        <v>898</v>
      </c>
      <c r="AA19" s="30">
        <v>2962.7849999999999</v>
      </c>
      <c r="AB19" s="31">
        <v>1788.35</v>
      </c>
      <c r="AC19" s="110">
        <v>1881.9225770232515</v>
      </c>
      <c r="AD19" s="39" t="s">
        <v>899</v>
      </c>
      <c r="AE19" s="33">
        <v>3097.78</v>
      </c>
      <c r="AF19" s="34">
        <v>1977.82</v>
      </c>
      <c r="AG19" s="111">
        <v>2081.3221862544401</v>
      </c>
    </row>
    <row r="20" spans="1:33" x14ac:dyDescent="0.3">
      <c r="A20" s="18" t="s">
        <v>900</v>
      </c>
      <c r="B20" s="19" t="s">
        <v>901</v>
      </c>
      <c r="C20" s="20">
        <v>871.88499999999988</v>
      </c>
      <c r="D20" s="21">
        <v>351.48</v>
      </c>
      <c r="E20" s="96">
        <v>369.75011427971731</v>
      </c>
      <c r="F20" s="101" t="s">
        <v>902</v>
      </c>
      <c r="G20" s="102">
        <v>1215.97</v>
      </c>
      <c r="H20" s="103">
        <v>460.65</v>
      </c>
      <c r="I20" s="104">
        <v>484.64141812607204</v>
      </c>
      <c r="J20" s="40" t="s">
        <v>903</v>
      </c>
      <c r="K20" s="35">
        <v>1740.7249999999999</v>
      </c>
      <c r="L20" s="36">
        <v>817.75</v>
      </c>
      <c r="M20" s="107">
        <v>860.4560613754378</v>
      </c>
      <c r="N20" s="41" t="s">
        <v>904</v>
      </c>
      <c r="O20" s="30">
        <v>2694.3175000000001</v>
      </c>
      <c r="P20" s="31">
        <v>1199.51</v>
      </c>
      <c r="Q20" s="110">
        <v>1262.2230683955381</v>
      </c>
      <c r="R20" s="39" t="s">
        <v>905</v>
      </c>
      <c r="S20" s="33">
        <v>2694.8249999999998</v>
      </c>
      <c r="T20" s="34">
        <v>1428.42</v>
      </c>
      <c r="U20" s="111">
        <v>1503.2796211432621</v>
      </c>
      <c r="V20" s="40" t="s">
        <v>906</v>
      </c>
      <c r="W20" s="35">
        <v>2826.2674999999999</v>
      </c>
      <c r="X20" s="36">
        <v>1495.34</v>
      </c>
      <c r="Y20" s="107">
        <v>1573.5567169882568</v>
      </c>
      <c r="Z20" s="41" t="s">
        <v>907</v>
      </c>
      <c r="AA20" s="30">
        <v>3048.5524999999998</v>
      </c>
      <c r="AB20" s="31">
        <v>1843.28</v>
      </c>
      <c r="AC20" s="110">
        <v>1939.7313094614697</v>
      </c>
      <c r="AD20" s="39" t="s">
        <v>908</v>
      </c>
      <c r="AE20" s="33">
        <v>3183.5475000000001</v>
      </c>
      <c r="AF20" s="34">
        <v>2041.21</v>
      </c>
      <c r="AG20" s="111">
        <v>2148.0342843658295</v>
      </c>
    </row>
    <row r="21" spans="1:33" x14ac:dyDescent="0.3">
      <c r="A21" s="18" t="s">
        <v>909</v>
      </c>
      <c r="B21" s="19" t="s">
        <v>910</v>
      </c>
      <c r="C21" s="20">
        <v>900.8125</v>
      </c>
      <c r="D21" s="21">
        <v>368.38</v>
      </c>
      <c r="E21" s="96">
        <v>387.53579748026141</v>
      </c>
      <c r="F21" s="101" t="s">
        <v>911</v>
      </c>
      <c r="G21" s="102">
        <v>1253.5249999999999</v>
      </c>
      <c r="H21" s="103">
        <v>477.56</v>
      </c>
      <c r="I21" s="104">
        <v>502.43762539951581</v>
      </c>
      <c r="J21" s="40" t="s">
        <v>912</v>
      </c>
      <c r="K21" s="35">
        <v>1783.8625</v>
      </c>
      <c r="L21" s="36">
        <v>831.85</v>
      </c>
      <c r="M21" s="107">
        <v>875.29500416405733</v>
      </c>
      <c r="N21" s="41" t="s">
        <v>913</v>
      </c>
      <c r="O21" s="30">
        <v>2761.8150000000001</v>
      </c>
      <c r="P21" s="31">
        <v>1234.73</v>
      </c>
      <c r="Q21" s="110">
        <v>1299.2888531483879</v>
      </c>
      <c r="R21" s="39" t="s">
        <v>914</v>
      </c>
      <c r="S21" s="33">
        <v>2762.3224999999998</v>
      </c>
      <c r="T21" s="34">
        <v>1474.92</v>
      </c>
      <c r="U21" s="111">
        <v>1552.2165601270078</v>
      </c>
      <c r="V21" s="40" t="s">
        <v>915</v>
      </c>
      <c r="W21" s="35">
        <v>2901.8849999999998</v>
      </c>
      <c r="X21" s="36">
        <v>1542.53</v>
      </c>
      <c r="Y21" s="107">
        <v>1623.2198170020836</v>
      </c>
      <c r="Z21" s="41" t="s">
        <v>916</v>
      </c>
      <c r="AA21" s="30">
        <v>3134.3199999999997</v>
      </c>
      <c r="AB21" s="31">
        <v>1896.82</v>
      </c>
      <c r="AC21" s="110">
        <v>1996.077195766625</v>
      </c>
      <c r="AD21" s="39" t="s">
        <v>917</v>
      </c>
      <c r="AE21" s="33">
        <v>3269.3149999999996</v>
      </c>
      <c r="AF21" s="34">
        <v>2102.4900000000002</v>
      </c>
      <c r="AG21" s="111">
        <v>2212.5258030953764</v>
      </c>
    </row>
    <row r="22" spans="1:33" x14ac:dyDescent="0.3">
      <c r="A22" s="18" t="s">
        <v>918</v>
      </c>
      <c r="B22" s="19" t="s">
        <v>919</v>
      </c>
      <c r="C22" s="20">
        <v>929.74</v>
      </c>
      <c r="D22" s="21">
        <v>385.28</v>
      </c>
      <c r="E22" s="96">
        <v>405.32148068080539</v>
      </c>
      <c r="F22" s="101" t="s">
        <v>920</v>
      </c>
      <c r="G22" s="102">
        <v>1291.08</v>
      </c>
      <c r="H22" s="103">
        <v>497.99</v>
      </c>
      <c r="I22" s="104">
        <v>523.93830633366463</v>
      </c>
      <c r="J22" s="40" t="s">
        <v>921</v>
      </c>
      <c r="K22" s="35">
        <v>1827</v>
      </c>
      <c r="L22" s="36">
        <v>846.64</v>
      </c>
      <c r="M22" s="107">
        <v>890.86010798275834</v>
      </c>
      <c r="N22" s="41" t="s">
        <v>922</v>
      </c>
      <c r="O22" s="30">
        <v>2829.3125</v>
      </c>
      <c r="P22" s="31">
        <v>1271.3499999999999</v>
      </c>
      <c r="Q22" s="110">
        <v>1337.8280081071998</v>
      </c>
      <c r="R22" s="39" t="s">
        <v>923</v>
      </c>
      <c r="S22" s="33">
        <v>2829.8199999999997</v>
      </c>
      <c r="T22" s="34">
        <v>1519.29</v>
      </c>
      <c r="U22" s="111">
        <v>1598.9118715831105</v>
      </c>
      <c r="V22" s="40" t="s">
        <v>924</v>
      </c>
      <c r="W22" s="35">
        <v>2977.5024999999996</v>
      </c>
      <c r="X22" s="36">
        <v>1592.54</v>
      </c>
      <c r="Y22" s="107">
        <v>1675.8507055736341</v>
      </c>
      <c r="Z22" s="41" t="s">
        <v>925</v>
      </c>
      <c r="AA22" s="30">
        <v>3220.0875000000001</v>
      </c>
      <c r="AB22" s="31">
        <v>1949.65</v>
      </c>
      <c r="AC22" s="110">
        <v>2051.6758728958998</v>
      </c>
      <c r="AD22" s="39" t="s">
        <v>926</v>
      </c>
      <c r="AE22" s="33">
        <v>3355.0825</v>
      </c>
      <c r="AF22" s="34">
        <v>2165.88</v>
      </c>
      <c r="AG22" s="111">
        <v>2279.2379012067663</v>
      </c>
    </row>
    <row r="23" spans="1:33" x14ac:dyDescent="0.3">
      <c r="A23" s="18" t="s">
        <v>927</v>
      </c>
      <c r="B23" s="19" t="s">
        <v>928</v>
      </c>
      <c r="C23" s="20">
        <v>958.6674999999999</v>
      </c>
      <c r="D23" s="21">
        <v>397.96999999999997</v>
      </c>
      <c r="E23" s="96">
        <v>418.67652919056309</v>
      </c>
      <c r="F23" s="101" t="s">
        <v>929</v>
      </c>
      <c r="G23" s="102">
        <v>1328.635</v>
      </c>
      <c r="H23" s="103">
        <v>514.88</v>
      </c>
      <c r="I23" s="104">
        <v>541.71346546130894</v>
      </c>
      <c r="J23" s="40" t="s">
        <v>930</v>
      </c>
      <c r="K23" s="35">
        <v>1870.1375</v>
      </c>
      <c r="L23" s="36">
        <v>862.13</v>
      </c>
      <c r="M23" s="107">
        <v>907.16189690444037</v>
      </c>
      <c r="N23" s="41" t="s">
        <v>931</v>
      </c>
      <c r="O23" s="30">
        <v>2896.81</v>
      </c>
      <c r="P23" s="31">
        <v>1305.8699999999999</v>
      </c>
      <c r="Q23" s="110">
        <v>1374.1571077570684</v>
      </c>
      <c r="R23" s="39" t="s">
        <v>932</v>
      </c>
      <c r="S23" s="33">
        <v>2897.3175000000001</v>
      </c>
      <c r="T23" s="34">
        <v>1567.18</v>
      </c>
      <c r="U23" s="111">
        <v>1649.3116566999188</v>
      </c>
      <c r="V23" s="40" t="s">
        <v>933</v>
      </c>
      <c r="W23" s="35">
        <v>3053.12</v>
      </c>
      <c r="X23" s="36">
        <v>1642.55</v>
      </c>
      <c r="Y23" s="107">
        <v>1728.4815941451852</v>
      </c>
      <c r="Z23" s="41" t="s">
        <v>934</v>
      </c>
      <c r="AA23" s="30">
        <v>3305.855</v>
      </c>
      <c r="AB23" s="31">
        <v>2003.18</v>
      </c>
      <c r="AC23" s="110">
        <v>2108.0112351281555</v>
      </c>
      <c r="AD23" s="39" t="s">
        <v>935</v>
      </c>
      <c r="AE23" s="33">
        <v>3440.85</v>
      </c>
      <c r="AF23" s="34">
        <v>2228.5700000000002</v>
      </c>
      <c r="AG23" s="111">
        <v>2345.2133142151747</v>
      </c>
    </row>
    <row r="24" spans="1:33" ht="13.8" thickBot="1" x14ac:dyDescent="0.35">
      <c r="A24" s="18" t="s">
        <v>936</v>
      </c>
      <c r="B24" s="22" t="s">
        <v>937</v>
      </c>
      <c r="C24" s="23">
        <v>987.59500000000003</v>
      </c>
      <c r="D24" s="24">
        <v>414.15999999999997</v>
      </c>
      <c r="E24" s="97">
        <v>435.71500321522626</v>
      </c>
      <c r="F24" s="101" t="s">
        <v>938</v>
      </c>
      <c r="G24" s="102">
        <v>1366.19</v>
      </c>
      <c r="H24" s="103">
        <v>533.18999999999994</v>
      </c>
      <c r="I24" s="104">
        <v>560.98304294071488</v>
      </c>
      <c r="J24" s="40" t="s">
        <v>939</v>
      </c>
      <c r="K24" s="35">
        <v>1913.2749999999999</v>
      </c>
      <c r="L24" s="36">
        <v>878.33</v>
      </c>
      <c r="M24" s="107">
        <v>924.21089500200344</v>
      </c>
      <c r="N24" s="41" t="s">
        <v>940</v>
      </c>
      <c r="O24" s="30">
        <v>2964.3074999999999</v>
      </c>
      <c r="P24" s="31">
        <v>1342.49</v>
      </c>
      <c r="Q24" s="110">
        <v>1412.6962627158805</v>
      </c>
      <c r="R24" s="39" t="s">
        <v>941</v>
      </c>
      <c r="S24" s="33">
        <v>2964.8150000000001</v>
      </c>
      <c r="T24" s="34">
        <v>1610.85</v>
      </c>
      <c r="U24" s="111">
        <v>1695.2702830530404</v>
      </c>
      <c r="V24" s="40" t="s">
        <v>942</v>
      </c>
      <c r="W24" s="35">
        <v>3128.7374999999997</v>
      </c>
      <c r="X24" s="36">
        <v>1690.45</v>
      </c>
      <c r="Y24" s="107">
        <v>1778.891903334893</v>
      </c>
      <c r="Z24" s="41" t="s">
        <v>943</v>
      </c>
      <c r="AA24" s="30">
        <v>3391.6224999999999</v>
      </c>
      <c r="AB24" s="31">
        <v>2057.4100000000003</v>
      </c>
      <c r="AC24" s="110">
        <v>2165.0832824633926</v>
      </c>
      <c r="AD24" s="39" t="s">
        <v>944</v>
      </c>
      <c r="AE24" s="33">
        <v>3526.6174999999998</v>
      </c>
      <c r="AF24" s="34">
        <v>2293.36</v>
      </c>
      <c r="AG24" s="111">
        <v>2413.3987825325266</v>
      </c>
    </row>
  </sheetData>
  <sheetProtection algorithmName="SHA-512" hashValue="Kto8j5x+C8yJFJf4GymdjPGwaHBwkantpn267pbTY5Mub3WYwS1NzJRmnD2Li5vQrBj7eyTDrX7agHQqSukHsA==" saltValue="suU/YKw7xnaa8hu1JPRUbw==" spinCount="100000" sheet="1" objects="1" scenarios="1" selectLockedCells="1" autoFilter="0" selectUnlockedCells="1"/>
  <autoFilter ref="B4:AG4"/>
  <mergeCells count="10">
    <mergeCell ref="A1:AF1"/>
    <mergeCell ref="A2:AF2"/>
    <mergeCell ref="B3:E3"/>
    <mergeCell ref="F3:I3"/>
    <mergeCell ref="J3:M3"/>
    <mergeCell ref="N3:Q3"/>
    <mergeCell ref="R3:U3"/>
    <mergeCell ref="V3:Y3"/>
    <mergeCell ref="Z3:AC3"/>
    <mergeCell ref="AD3:A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tabSelected="1" topLeftCell="G1" zoomScale="91" zoomScaleNormal="91" workbookViewId="0">
      <selection activeCell="AG3" sqref="AG3"/>
    </sheetView>
  </sheetViews>
  <sheetFormatPr defaultColWidth="15.6640625" defaultRowHeight="13.2" x14ac:dyDescent="0.3"/>
  <cols>
    <col min="1" max="1" width="15.6640625" style="10" customWidth="1"/>
    <col min="2" max="2" width="15.6640625" style="46" customWidth="1"/>
    <col min="3" max="5" width="15.6640625" style="47" customWidth="1"/>
    <col min="6" max="6" width="15.6640625" style="10" customWidth="1"/>
    <col min="7" max="9" width="15.6640625" style="48" customWidth="1"/>
    <col min="10" max="10" width="15.6640625" style="10" customWidth="1"/>
    <col min="11" max="13" width="15.6640625" style="48" customWidth="1"/>
    <col min="14" max="14" width="15.6640625" style="10" customWidth="1"/>
    <col min="15" max="17" width="15.6640625" style="48" customWidth="1"/>
    <col min="18" max="18" width="15.6640625" style="10" customWidth="1"/>
    <col min="19" max="21" width="15.6640625" style="48" customWidth="1"/>
    <col min="22" max="22" width="15.6640625" style="10" customWidth="1"/>
    <col min="23" max="25" width="15.6640625" style="48" customWidth="1"/>
    <col min="26" max="33" width="15.6640625" style="10" customWidth="1"/>
    <col min="34" max="39" width="13.33203125" style="10" customWidth="1"/>
    <col min="40" max="16384" width="15.6640625" style="10"/>
  </cols>
  <sheetData>
    <row r="1" spans="1:33" ht="49.95" customHeight="1" x14ac:dyDescent="0.3">
      <c r="A1" s="144" t="s">
        <v>945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3" ht="15" customHeight="1" x14ac:dyDescent="0.3">
      <c r="A2" s="122"/>
      <c r="B2" s="146" t="s">
        <v>754</v>
      </c>
      <c r="C2" s="147"/>
      <c r="D2" s="147"/>
      <c r="E2" s="148"/>
      <c r="F2" s="149" t="s">
        <v>755</v>
      </c>
      <c r="G2" s="150"/>
      <c r="H2" s="150"/>
      <c r="I2" s="151"/>
      <c r="J2" s="135" t="s">
        <v>756</v>
      </c>
      <c r="K2" s="136"/>
      <c r="L2" s="136"/>
      <c r="M2" s="137"/>
      <c r="N2" s="138" t="s">
        <v>757</v>
      </c>
      <c r="O2" s="139"/>
      <c r="P2" s="139"/>
      <c r="Q2" s="140"/>
      <c r="R2" s="141" t="s">
        <v>758</v>
      </c>
      <c r="S2" s="142"/>
      <c r="T2" s="142"/>
      <c r="U2" s="143"/>
      <c r="V2" s="135" t="s">
        <v>759</v>
      </c>
      <c r="W2" s="136"/>
      <c r="X2" s="136"/>
      <c r="Y2" s="137"/>
      <c r="Z2" s="138" t="s">
        <v>760</v>
      </c>
      <c r="AA2" s="139"/>
      <c r="AB2" s="139"/>
      <c r="AC2" s="140"/>
      <c r="AD2" s="141" t="s">
        <v>761</v>
      </c>
      <c r="AE2" s="142"/>
      <c r="AF2" s="142"/>
      <c r="AG2" s="143"/>
    </row>
    <row r="3" spans="1:33" s="17" customFormat="1" ht="67.95" customHeight="1" x14ac:dyDescent="0.3">
      <c r="A3" s="25" t="s">
        <v>762</v>
      </c>
      <c r="B3" s="26" t="s">
        <v>763</v>
      </c>
      <c r="C3" s="14" t="s">
        <v>4</v>
      </c>
      <c r="D3" s="14" t="s">
        <v>764</v>
      </c>
      <c r="E3" s="15" t="s">
        <v>1722</v>
      </c>
      <c r="F3" s="27" t="s">
        <v>763</v>
      </c>
      <c r="G3" s="16" t="s">
        <v>4</v>
      </c>
      <c r="H3" s="16" t="s">
        <v>764</v>
      </c>
      <c r="I3" s="108" t="s">
        <v>1722</v>
      </c>
      <c r="J3" s="105" t="s">
        <v>763</v>
      </c>
      <c r="K3" s="106" t="s">
        <v>4</v>
      </c>
      <c r="L3" s="106" t="s">
        <v>764</v>
      </c>
      <c r="M3" s="106" t="s">
        <v>1722</v>
      </c>
      <c r="N3" s="115" t="s">
        <v>763</v>
      </c>
      <c r="O3" s="116" t="s">
        <v>4</v>
      </c>
      <c r="P3" s="116" t="s">
        <v>764</v>
      </c>
      <c r="Q3" s="116" t="s">
        <v>1722</v>
      </c>
      <c r="R3" s="117" t="s">
        <v>763</v>
      </c>
      <c r="S3" s="118" t="s">
        <v>4</v>
      </c>
      <c r="T3" s="118" t="s">
        <v>764</v>
      </c>
      <c r="U3" s="118" t="s">
        <v>1722</v>
      </c>
      <c r="V3" s="105" t="s">
        <v>763</v>
      </c>
      <c r="W3" s="106" t="s">
        <v>4</v>
      </c>
      <c r="X3" s="106" t="s">
        <v>764</v>
      </c>
      <c r="Y3" s="106" t="s">
        <v>1722</v>
      </c>
      <c r="Z3" s="115" t="s">
        <v>763</v>
      </c>
      <c r="AA3" s="116" t="s">
        <v>4</v>
      </c>
      <c r="AB3" s="116" t="s">
        <v>764</v>
      </c>
      <c r="AC3" s="116" t="s">
        <v>1722</v>
      </c>
      <c r="AD3" s="117" t="s">
        <v>763</v>
      </c>
      <c r="AE3" s="118" t="s">
        <v>4</v>
      </c>
      <c r="AF3" s="118" t="s">
        <v>764</v>
      </c>
      <c r="AG3" s="117" t="s">
        <v>1722</v>
      </c>
    </row>
    <row r="4" spans="1:33" x14ac:dyDescent="0.3">
      <c r="A4" s="28" t="s">
        <v>765</v>
      </c>
      <c r="B4" s="29" t="s">
        <v>946</v>
      </c>
      <c r="C4" s="30">
        <v>261.36250000000001</v>
      </c>
      <c r="D4" s="31">
        <v>139.01999999999998</v>
      </c>
      <c r="E4" s="109">
        <v>146.15566145204934</v>
      </c>
      <c r="F4" s="32" t="s">
        <v>947</v>
      </c>
      <c r="G4" s="33">
        <v>286.73750000000001</v>
      </c>
      <c r="H4" s="34">
        <v>153.85</v>
      </c>
      <c r="I4" s="119">
        <v>161.7628615623492</v>
      </c>
      <c r="J4" s="40" t="s">
        <v>948</v>
      </c>
      <c r="K4" s="35">
        <v>295.36499999999995</v>
      </c>
      <c r="L4" s="36">
        <v>189.82999999999998</v>
      </c>
      <c r="M4" s="107">
        <v>199.6284758555785</v>
      </c>
      <c r="N4" s="41" t="s">
        <v>949</v>
      </c>
      <c r="O4" s="30">
        <v>353.72749999999996</v>
      </c>
      <c r="P4" s="31">
        <v>266.03999999999996</v>
      </c>
      <c r="Q4" s="110">
        <v>279.83243542442244</v>
      </c>
      <c r="R4" s="39" t="s">
        <v>950</v>
      </c>
      <c r="S4" s="33">
        <v>354.23500000000001</v>
      </c>
      <c r="T4" s="34">
        <v>283.68</v>
      </c>
      <c r="U4" s="111">
        <v>298.39690001954654</v>
      </c>
      <c r="V4" s="40" t="s">
        <v>951</v>
      </c>
      <c r="W4" s="35">
        <v>366.92250000000001</v>
      </c>
      <c r="X4" s="36">
        <v>302.02999999999997</v>
      </c>
      <c r="Y4" s="107">
        <v>317.70857379055144</v>
      </c>
      <c r="Z4" s="41" t="s">
        <v>952</v>
      </c>
      <c r="AA4" s="30">
        <v>411.58250000000004</v>
      </c>
      <c r="AB4" s="31">
        <v>355.65999999999997</v>
      </c>
      <c r="AC4" s="110">
        <v>374.14917675180453</v>
      </c>
      <c r="AD4" s="39" t="s">
        <v>953</v>
      </c>
      <c r="AE4" s="33">
        <v>470.45249999999999</v>
      </c>
      <c r="AF4" s="34">
        <v>431.17</v>
      </c>
      <c r="AG4" s="111">
        <v>453.61645121766742</v>
      </c>
    </row>
    <row r="5" spans="1:33" x14ac:dyDescent="0.3">
      <c r="A5" s="37" t="s">
        <v>774</v>
      </c>
      <c r="B5" s="38" t="s">
        <v>954</v>
      </c>
      <c r="C5" s="30">
        <v>367.43</v>
      </c>
      <c r="D5" s="31">
        <v>168.66</v>
      </c>
      <c r="E5" s="110">
        <v>177.34901352684969</v>
      </c>
      <c r="F5" s="39" t="s">
        <v>955</v>
      </c>
      <c r="G5" s="33">
        <v>434.42</v>
      </c>
      <c r="H5" s="34">
        <v>194.06</v>
      </c>
      <c r="I5" s="120">
        <v>204.08015869216442</v>
      </c>
      <c r="J5" s="40" t="s">
        <v>956</v>
      </c>
      <c r="K5" s="35">
        <v>561.29499999999996</v>
      </c>
      <c r="L5" s="36">
        <v>287.20999999999998</v>
      </c>
      <c r="M5" s="107">
        <v>302.11189775315131</v>
      </c>
      <c r="N5" s="41" t="s">
        <v>957</v>
      </c>
      <c r="O5" s="30">
        <v>705.42499999999995</v>
      </c>
      <c r="P5" s="31">
        <v>381.77</v>
      </c>
      <c r="Q5" s="110">
        <v>401.62753109300007</v>
      </c>
      <c r="R5" s="39" t="s">
        <v>958</v>
      </c>
      <c r="S5" s="33">
        <v>705.9325</v>
      </c>
      <c r="T5" s="34">
        <v>416.34</v>
      </c>
      <c r="U5" s="111">
        <v>438.00925110736739</v>
      </c>
      <c r="V5" s="40" t="s">
        <v>959</v>
      </c>
      <c r="W5" s="35">
        <v>724.20249999999999</v>
      </c>
      <c r="X5" s="36">
        <v>461.51</v>
      </c>
      <c r="Y5" s="107">
        <v>485.54648839544882</v>
      </c>
      <c r="Z5" s="41" t="s">
        <v>960</v>
      </c>
      <c r="AA5" s="30">
        <v>784.59500000000003</v>
      </c>
      <c r="AB5" s="31">
        <v>550.41999999999996</v>
      </c>
      <c r="AC5" s="110">
        <v>579.11602054695015</v>
      </c>
      <c r="AD5" s="39" t="s">
        <v>961</v>
      </c>
      <c r="AE5" s="33">
        <v>904.87249999999995</v>
      </c>
      <c r="AF5" s="34">
        <v>689.43999999999994</v>
      </c>
      <c r="AG5" s="111">
        <v>725.42168199899925</v>
      </c>
    </row>
    <row r="6" spans="1:33" x14ac:dyDescent="0.3">
      <c r="A6" s="37" t="s">
        <v>783</v>
      </c>
      <c r="B6" s="38" t="s">
        <v>962</v>
      </c>
      <c r="C6" s="30">
        <v>431.88249999999999</v>
      </c>
      <c r="D6" s="31">
        <v>199.70999999999998</v>
      </c>
      <c r="E6" s="110">
        <v>210.02625988051196</v>
      </c>
      <c r="F6" s="39" t="s">
        <v>963</v>
      </c>
      <c r="G6" s="33">
        <v>545.5625</v>
      </c>
      <c r="H6" s="34">
        <v>230.04999999999998</v>
      </c>
      <c r="I6" s="120">
        <v>241.95629705829342</v>
      </c>
      <c r="J6" s="40" t="s">
        <v>964</v>
      </c>
      <c r="K6" s="35">
        <v>751.60749999999996</v>
      </c>
      <c r="L6" s="36">
        <v>382.48</v>
      </c>
      <c r="M6" s="107">
        <v>402.37474026888106</v>
      </c>
      <c r="N6" s="41" t="s">
        <v>965</v>
      </c>
      <c r="O6" s="30">
        <v>1077.4224999999999</v>
      </c>
      <c r="P6" s="31">
        <v>496.09</v>
      </c>
      <c r="Q6" s="110">
        <v>521.93873248271586</v>
      </c>
      <c r="R6" s="39" t="s">
        <v>966</v>
      </c>
      <c r="S6" s="33">
        <v>1077.9299999999998</v>
      </c>
      <c r="T6" s="34">
        <v>550.41999999999996</v>
      </c>
      <c r="U6" s="111">
        <v>579.11602054695015</v>
      </c>
      <c r="V6" s="40" t="s">
        <v>967</v>
      </c>
      <c r="W6" s="35">
        <v>1110.4099999999999</v>
      </c>
      <c r="X6" s="36">
        <v>620.99</v>
      </c>
      <c r="Y6" s="107">
        <v>653.3844030003462</v>
      </c>
      <c r="Z6" s="41" t="s">
        <v>968</v>
      </c>
      <c r="AA6" s="30">
        <v>1194.1474999999998</v>
      </c>
      <c r="AB6" s="31">
        <v>743.78</v>
      </c>
      <c r="AC6" s="110">
        <v>782.60949413613343</v>
      </c>
      <c r="AD6" s="39" t="s">
        <v>969</v>
      </c>
      <c r="AE6" s="33">
        <v>1302.7525000000001</v>
      </c>
      <c r="AF6" s="34">
        <v>948.42</v>
      </c>
      <c r="AG6" s="111">
        <v>997.97412195621234</v>
      </c>
    </row>
    <row r="7" spans="1:33" x14ac:dyDescent="0.3">
      <c r="A7" s="37" t="s">
        <v>792</v>
      </c>
      <c r="B7" s="38" t="s">
        <v>970</v>
      </c>
      <c r="C7" s="30">
        <v>496.33499999999998</v>
      </c>
      <c r="D7" s="31">
        <v>230.04999999999998</v>
      </c>
      <c r="E7" s="110">
        <v>241.95629705829342</v>
      </c>
      <c r="F7" s="39" t="s">
        <v>971</v>
      </c>
      <c r="G7" s="33">
        <v>656.70499999999993</v>
      </c>
      <c r="H7" s="34">
        <v>268.86</v>
      </c>
      <c r="I7" s="120">
        <v>282.80022398214641</v>
      </c>
      <c r="J7" s="40" t="s">
        <v>972</v>
      </c>
      <c r="K7" s="35">
        <v>941.92</v>
      </c>
      <c r="L7" s="36">
        <v>477.74</v>
      </c>
      <c r="M7" s="107">
        <v>502.62705871171096</v>
      </c>
      <c r="N7" s="41" t="s">
        <v>973</v>
      </c>
      <c r="O7" s="30">
        <v>1449.42</v>
      </c>
      <c r="P7" s="31">
        <v>611.80999999999995</v>
      </c>
      <c r="Q7" s="110">
        <v>643.72330407839365</v>
      </c>
      <c r="R7" s="39" t="s">
        <v>974</v>
      </c>
      <c r="S7" s="33">
        <v>1449.9275</v>
      </c>
      <c r="T7" s="34">
        <v>683.09</v>
      </c>
      <c r="U7" s="111">
        <v>718.73889570767074</v>
      </c>
      <c r="V7" s="40" t="s">
        <v>975</v>
      </c>
      <c r="W7" s="35">
        <v>1496.6175000000001</v>
      </c>
      <c r="X7" s="36">
        <v>780.48</v>
      </c>
      <c r="Y7" s="107">
        <v>821.23284167814325</v>
      </c>
      <c r="Z7" s="41" t="s">
        <v>976</v>
      </c>
      <c r="AA7" s="30">
        <v>1603.7</v>
      </c>
      <c r="AB7" s="31">
        <v>940.66</v>
      </c>
      <c r="AC7" s="110">
        <v>989.80744138602165</v>
      </c>
      <c r="AD7" s="39" t="s">
        <v>977</v>
      </c>
      <c r="AE7" s="33">
        <v>1700.6324999999997</v>
      </c>
      <c r="AF7" s="34">
        <v>1209.52</v>
      </c>
      <c r="AG7" s="111">
        <v>1272.7576653681676</v>
      </c>
    </row>
    <row r="8" spans="1:33" x14ac:dyDescent="0.3">
      <c r="A8" s="37" t="s">
        <v>801</v>
      </c>
      <c r="B8" s="38" t="s">
        <v>978</v>
      </c>
      <c r="C8" s="30">
        <v>551.14499999999998</v>
      </c>
      <c r="D8" s="31">
        <v>246.98999999999998</v>
      </c>
      <c r="E8" s="110">
        <v>259.7840765504364</v>
      </c>
      <c r="F8" s="39" t="s">
        <v>979</v>
      </c>
      <c r="G8" s="33">
        <v>736.89</v>
      </c>
      <c r="H8" s="34">
        <v>292.14999999999998</v>
      </c>
      <c r="I8" s="120">
        <v>307.31078976561804</v>
      </c>
      <c r="J8" s="40" t="s">
        <v>980</v>
      </c>
      <c r="K8" s="35">
        <v>1080.9749999999999</v>
      </c>
      <c r="L8" s="36">
        <v>569.47</v>
      </c>
      <c r="M8" s="107">
        <v>599.16437942093614</v>
      </c>
      <c r="N8" s="41" t="s">
        <v>981</v>
      </c>
      <c r="O8" s="30">
        <v>1660.0324999999998</v>
      </c>
      <c r="P8" s="31">
        <v>728.25</v>
      </c>
      <c r="Q8" s="110">
        <v>766.26560892285227</v>
      </c>
      <c r="R8" s="39" t="s">
        <v>982</v>
      </c>
      <c r="S8" s="33">
        <v>1660.54</v>
      </c>
      <c r="T8" s="34">
        <v>814.34</v>
      </c>
      <c r="U8" s="111">
        <v>856.86735251662969</v>
      </c>
      <c r="V8" s="40" t="s">
        <v>983</v>
      </c>
      <c r="W8" s="35">
        <v>1715.35</v>
      </c>
      <c r="X8" s="36">
        <v>940.66</v>
      </c>
      <c r="Y8" s="107">
        <v>989.80744138602165</v>
      </c>
      <c r="Z8" s="41" t="s">
        <v>984</v>
      </c>
      <c r="AA8" s="30">
        <v>1838.6724999999999</v>
      </c>
      <c r="AB8" s="31">
        <v>1134.01</v>
      </c>
      <c r="AC8" s="110">
        <v>1193.2903909023053</v>
      </c>
      <c r="AD8" s="39" t="s">
        <v>985</v>
      </c>
      <c r="AE8" s="33">
        <v>1935.605</v>
      </c>
      <c r="AF8" s="34">
        <v>1467.79</v>
      </c>
      <c r="AG8" s="111">
        <v>1544.5628961495001</v>
      </c>
    </row>
    <row r="9" spans="1:33" x14ac:dyDescent="0.3">
      <c r="A9" s="37" t="s">
        <v>810</v>
      </c>
      <c r="B9" s="38" t="s">
        <v>986</v>
      </c>
      <c r="C9" s="30">
        <v>580.57999999999993</v>
      </c>
      <c r="D9" s="31">
        <v>261.09999999999997</v>
      </c>
      <c r="E9" s="110">
        <v>274.63354341195571</v>
      </c>
      <c r="F9" s="39" t="s">
        <v>987</v>
      </c>
      <c r="G9" s="33">
        <v>787.64</v>
      </c>
      <c r="H9" s="34">
        <v>315.44</v>
      </c>
      <c r="I9" s="120">
        <v>331.82135554908962</v>
      </c>
      <c r="J9" s="40" t="s">
        <v>988</v>
      </c>
      <c r="K9" s="35">
        <v>1161.1599999999999</v>
      </c>
      <c r="L9" s="36">
        <v>625.92999999999995</v>
      </c>
      <c r="M9" s="107">
        <v>658.58329501281287</v>
      </c>
      <c r="N9" s="41" t="s">
        <v>989</v>
      </c>
      <c r="O9" s="30">
        <v>1785.8925000000002</v>
      </c>
      <c r="P9" s="31">
        <v>841.87</v>
      </c>
      <c r="Q9" s="110">
        <v>885.84012520958686</v>
      </c>
      <c r="R9" s="39" t="s">
        <v>990</v>
      </c>
      <c r="S9" s="33">
        <v>1786.3999999999999</v>
      </c>
      <c r="T9" s="34">
        <v>947.01</v>
      </c>
      <c r="U9" s="111">
        <v>996.49022767735039</v>
      </c>
      <c r="V9" s="40" t="s">
        <v>991</v>
      </c>
      <c r="W9" s="35">
        <v>1846.7925</v>
      </c>
      <c r="X9" s="36">
        <v>1099.43</v>
      </c>
      <c r="Y9" s="107">
        <v>1156.8981468150382</v>
      </c>
      <c r="Z9" s="41" t="s">
        <v>992</v>
      </c>
      <c r="AA9" s="30">
        <v>1977.7275</v>
      </c>
      <c r="AB9" s="31">
        <v>1330.89</v>
      </c>
      <c r="AC9" s="110">
        <v>1400.4883381521934</v>
      </c>
      <c r="AD9" s="39" t="s">
        <v>993</v>
      </c>
      <c r="AE9" s="33">
        <v>2082.2725</v>
      </c>
      <c r="AF9" s="34">
        <v>1727.47</v>
      </c>
      <c r="AG9" s="111">
        <v>1817.8520212096942</v>
      </c>
    </row>
    <row r="10" spans="1:33" x14ac:dyDescent="0.3">
      <c r="A10" s="37" t="s">
        <v>819</v>
      </c>
      <c r="B10" s="38" t="s">
        <v>994</v>
      </c>
      <c r="C10" s="30">
        <v>610.01499999999999</v>
      </c>
      <c r="D10" s="31">
        <v>276.63</v>
      </c>
      <c r="E10" s="110">
        <v>290.97742862523671</v>
      </c>
      <c r="F10" s="39" t="s">
        <v>995</v>
      </c>
      <c r="G10" s="33">
        <v>838.39</v>
      </c>
      <c r="H10" s="34">
        <v>338.71999999999997</v>
      </c>
      <c r="I10" s="120">
        <v>356.32139725966158</v>
      </c>
      <c r="J10" s="40" t="s">
        <v>996</v>
      </c>
      <c r="K10" s="35">
        <v>1241.345</v>
      </c>
      <c r="L10" s="36">
        <v>685.21</v>
      </c>
      <c r="M10" s="107">
        <v>720.96999916241361</v>
      </c>
      <c r="N10" s="41" t="s">
        <v>997</v>
      </c>
      <c r="O10" s="30">
        <v>1911.7525000000001</v>
      </c>
      <c r="P10" s="31">
        <v>917.37</v>
      </c>
      <c r="Q10" s="110">
        <v>965.29687560255013</v>
      </c>
      <c r="R10" s="39" t="s">
        <v>998</v>
      </c>
      <c r="S10" s="33">
        <v>1912.2599999999998</v>
      </c>
      <c r="T10" s="34">
        <v>1036.6299999999999</v>
      </c>
      <c r="U10" s="111">
        <v>1090.8069690047323</v>
      </c>
      <c r="V10" s="40" t="s">
        <v>999</v>
      </c>
      <c r="W10" s="35">
        <v>1978.2349999999999</v>
      </c>
      <c r="X10" s="36">
        <v>1196.82</v>
      </c>
      <c r="Y10" s="107">
        <v>1259.3920927855104</v>
      </c>
      <c r="Z10" s="41" t="s">
        <v>1000</v>
      </c>
      <c r="AA10" s="30">
        <v>2116.7824999999998</v>
      </c>
      <c r="AB10" s="31">
        <v>1462.15</v>
      </c>
      <c r="AC10" s="110">
        <v>1538.6273190340523</v>
      </c>
      <c r="AD10" s="39" t="s">
        <v>1001</v>
      </c>
      <c r="AE10" s="33">
        <v>2228.94</v>
      </c>
      <c r="AF10" s="34">
        <v>1881.31</v>
      </c>
      <c r="AG10" s="111">
        <v>1979.7543586991435</v>
      </c>
    </row>
    <row r="11" spans="1:33" x14ac:dyDescent="0.3">
      <c r="A11" s="37" t="s">
        <v>828</v>
      </c>
      <c r="B11" s="38" t="s">
        <v>1002</v>
      </c>
      <c r="C11" s="30">
        <v>639.44999999999993</v>
      </c>
      <c r="D11" s="31">
        <v>292.14999999999998</v>
      </c>
      <c r="E11" s="110">
        <v>307.31078976561804</v>
      </c>
      <c r="F11" s="39" t="s">
        <v>1003</v>
      </c>
      <c r="G11" s="33">
        <v>889.14</v>
      </c>
      <c r="H11" s="34">
        <v>362.01</v>
      </c>
      <c r="I11" s="120">
        <v>380.83196304313321</v>
      </c>
      <c r="J11" s="40" t="s">
        <v>1004</v>
      </c>
      <c r="K11" s="35">
        <v>1321.53</v>
      </c>
      <c r="L11" s="36">
        <v>744.48</v>
      </c>
      <c r="M11" s="107">
        <v>783.34617923911458</v>
      </c>
      <c r="N11" s="41" t="s">
        <v>1005</v>
      </c>
      <c r="O11" s="30">
        <v>2037.6125</v>
      </c>
      <c r="P11" s="31">
        <v>989.35</v>
      </c>
      <c r="Q11" s="110">
        <v>1041.049152334808</v>
      </c>
      <c r="R11" s="39" t="s">
        <v>1006</v>
      </c>
      <c r="S11" s="33">
        <v>2038.12</v>
      </c>
      <c r="T11" s="34">
        <v>1125.54</v>
      </c>
      <c r="U11" s="111">
        <v>1184.3765011562336</v>
      </c>
      <c r="V11" s="40" t="s">
        <v>1007</v>
      </c>
      <c r="W11" s="35">
        <v>2109.6774999999998</v>
      </c>
      <c r="X11" s="36">
        <v>1294.19</v>
      </c>
      <c r="Y11" s="107">
        <v>1361.8649906101837</v>
      </c>
      <c r="Z11" s="41" t="s">
        <v>1008</v>
      </c>
      <c r="AA11" s="30">
        <v>2255.8375000000001</v>
      </c>
      <c r="AB11" s="31">
        <v>1595.52</v>
      </c>
      <c r="AC11" s="110">
        <v>1678.9868792977541</v>
      </c>
      <c r="AD11" s="39" t="s">
        <v>1009</v>
      </c>
      <c r="AE11" s="33">
        <v>2375.6074999999996</v>
      </c>
      <c r="AF11" s="34">
        <v>2021.03</v>
      </c>
      <c r="AG11" s="111">
        <v>2126.796705254174</v>
      </c>
    </row>
    <row r="12" spans="1:33" x14ac:dyDescent="0.3">
      <c r="A12" s="37" t="s">
        <v>837</v>
      </c>
      <c r="B12" s="38" t="s">
        <v>1010</v>
      </c>
      <c r="C12" s="30">
        <v>668.88499999999999</v>
      </c>
      <c r="D12" s="31">
        <v>306.96999999999997</v>
      </c>
      <c r="E12" s="110">
        <v>322.90746580301817</v>
      </c>
      <c r="F12" s="39" t="s">
        <v>1011</v>
      </c>
      <c r="G12" s="33">
        <v>939.89</v>
      </c>
      <c r="H12" s="34">
        <v>386.01</v>
      </c>
      <c r="I12" s="120">
        <v>406.08973800248577</v>
      </c>
      <c r="J12" s="40" t="s">
        <v>1012</v>
      </c>
      <c r="K12" s="35">
        <v>1401.7149999999999</v>
      </c>
      <c r="L12" s="36">
        <v>776.24</v>
      </c>
      <c r="M12" s="107">
        <v>816.77063476865771</v>
      </c>
      <c r="N12" s="41" t="s">
        <v>1013</v>
      </c>
      <c r="O12" s="30">
        <v>2163.4724999999999</v>
      </c>
      <c r="P12" s="31">
        <v>1062.03</v>
      </c>
      <c r="Q12" s="110">
        <v>1117.538114170047</v>
      </c>
      <c r="R12" s="39" t="s">
        <v>1014</v>
      </c>
      <c r="S12" s="33">
        <v>2163.98</v>
      </c>
      <c r="T12" s="34">
        <v>1213.75</v>
      </c>
      <c r="U12" s="111">
        <v>1277.209348204754</v>
      </c>
      <c r="V12" s="40" t="s">
        <v>1015</v>
      </c>
      <c r="W12" s="35">
        <v>2241.12</v>
      </c>
      <c r="X12" s="36">
        <v>1391.57</v>
      </c>
      <c r="Y12" s="107">
        <v>1464.3484125077564</v>
      </c>
      <c r="Z12" s="41" t="s">
        <v>1016</v>
      </c>
      <c r="AA12" s="30">
        <v>2394.8924999999999</v>
      </c>
      <c r="AB12" s="31">
        <v>1728.18</v>
      </c>
      <c r="AC12" s="110">
        <v>1818.5992303855751</v>
      </c>
      <c r="AD12" s="39" t="s">
        <v>1017</v>
      </c>
      <c r="AE12" s="33">
        <v>2522.2750000000001</v>
      </c>
      <c r="AF12" s="34">
        <v>2158.6400000000003</v>
      </c>
      <c r="AG12" s="111">
        <v>2271.6184724273621</v>
      </c>
    </row>
    <row r="13" spans="1:33" x14ac:dyDescent="0.3">
      <c r="A13" s="37" t="s">
        <v>846</v>
      </c>
      <c r="B13" s="38" t="s">
        <v>1018</v>
      </c>
      <c r="C13" s="30">
        <v>698.32</v>
      </c>
      <c r="D13" s="31">
        <v>323.2</v>
      </c>
      <c r="E13" s="110">
        <v>339.98803611928031</v>
      </c>
      <c r="F13" s="39" t="s">
        <v>1019</v>
      </c>
      <c r="G13" s="33">
        <v>990.64</v>
      </c>
      <c r="H13" s="34">
        <v>407.18</v>
      </c>
      <c r="I13" s="120">
        <v>428.36920033121464</v>
      </c>
      <c r="J13" s="40" t="s">
        <v>1020</v>
      </c>
      <c r="K13" s="35">
        <v>1481.8999999999999</v>
      </c>
      <c r="L13" s="36">
        <v>803.05</v>
      </c>
      <c r="M13" s="107">
        <v>844.98567421283428</v>
      </c>
      <c r="N13" s="41" t="s">
        <v>1021</v>
      </c>
      <c r="O13" s="30">
        <v>2289.3325</v>
      </c>
      <c r="P13" s="31">
        <v>1100.1299999999999</v>
      </c>
      <c r="Q13" s="110">
        <v>1157.634831918019</v>
      </c>
      <c r="R13" s="39" t="s">
        <v>1022</v>
      </c>
      <c r="S13" s="33">
        <v>2289.84</v>
      </c>
      <c r="T13" s="34">
        <v>1303.3699999999999</v>
      </c>
      <c r="U13" s="111">
        <v>1371.526089532136</v>
      </c>
      <c r="V13" s="40" t="s">
        <v>1023</v>
      </c>
      <c r="W13" s="35">
        <v>2372.5625</v>
      </c>
      <c r="X13" s="36">
        <v>1490.37</v>
      </c>
      <c r="Y13" s="107">
        <v>1568.3262527570907</v>
      </c>
      <c r="Z13" s="41" t="s">
        <v>1024</v>
      </c>
      <c r="AA13" s="30">
        <v>2533.9474999999998</v>
      </c>
      <c r="AB13" s="31">
        <v>1861.55</v>
      </c>
      <c r="AC13" s="110">
        <v>1958.9587906492766</v>
      </c>
      <c r="AD13" s="39" t="s">
        <v>1025</v>
      </c>
      <c r="AE13" s="33">
        <v>2668.9425000000001</v>
      </c>
      <c r="AF13" s="34">
        <v>2298.36</v>
      </c>
      <c r="AG13" s="111">
        <v>2418.6608189823919</v>
      </c>
    </row>
    <row r="14" spans="1:33" x14ac:dyDescent="0.3">
      <c r="A14" s="37" t="s">
        <v>855</v>
      </c>
      <c r="B14" s="38" t="s">
        <v>1026</v>
      </c>
      <c r="C14" s="30">
        <v>727.24749999999995</v>
      </c>
      <c r="D14" s="31">
        <v>338.71999999999997</v>
      </c>
      <c r="E14" s="110">
        <v>356.32139725966158</v>
      </c>
      <c r="F14" s="39" t="s">
        <v>1027</v>
      </c>
      <c r="G14" s="33">
        <v>1028.1949999999999</v>
      </c>
      <c r="H14" s="34">
        <v>424.11</v>
      </c>
      <c r="I14" s="120">
        <v>446.18645575045787</v>
      </c>
      <c r="J14" s="40" t="s">
        <v>1028</v>
      </c>
      <c r="K14" s="35">
        <v>1525.0374999999999</v>
      </c>
      <c r="L14" s="36">
        <v>823.52</v>
      </c>
      <c r="M14" s="107">
        <v>866.52845143858212</v>
      </c>
      <c r="N14" s="41" t="s">
        <v>1029</v>
      </c>
      <c r="O14" s="30">
        <v>2356.83</v>
      </c>
      <c r="P14" s="31">
        <v>1151.6500000000001</v>
      </c>
      <c r="Q14" s="110">
        <v>1211.8548554974293</v>
      </c>
      <c r="R14" s="39" t="s">
        <v>1030</v>
      </c>
      <c r="S14" s="33">
        <v>2357.3375000000001</v>
      </c>
      <c r="T14" s="34">
        <v>1366.17</v>
      </c>
      <c r="U14" s="111">
        <v>1437.6172673424417</v>
      </c>
      <c r="V14" s="40" t="s">
        <v>1031</v>
      </c>
      <c r="W14" s="35">
        <v>2448.1799999999998</v>
      </c>
      <c r="X14" s="36">
        <v>1559.52</v>
      </c>
      <c r="Y14" s="107">
        <v>1641.1002168587252</v>
      </c>
      <c r="Z14" s="41" t="s">
        <v>1032</v>
      </c>
      <c r="AA14" s="30">
        <v>2619.7150000000001</v>
      </c>
      <c r="AB14" s="31">
        <v>1950.47</v>
      </c>
      <c r="AC14" s="110">
        <v>2052.5388468736778</v>
      </c>
      <c r="AD14" s="39" t="s">
        <v>1033</v>
      </c>
      <c r="AE14" s="33">
        <v>2754.71</v>
      </c>
      <c r="AF14" s="34">
        <v>2363.98</v>
      </c>
      <c r="AG14" s="111">
        <v>2487.7197853504217</v>
      </c>
    </row>
    <row r="15" spans="1:33" x14ac:dyDescent="0.3">
      <c r="A15" s="37" t="s">
        <v>864</v>
      </c>
      <c r="B15" s="38" t="s">
        <v>1034</v>
      </c>
      <c r="C15" s="30">
        <v>756.17499999999995</v>
      </c>
      <c r="D15" s="31">
        <v>352.14</v>
      </c>
      <c r="E15" s="110">
        <v>370.44470309109954</v>
      </c>
      <c r="F15" s="39" t="s">
        <v>1035</v>
      </c>
      <c r="G15" s="33">
        <v>1065.75</v>
      </c>
      <c r="H15" s="34">
        <v>445.28</v>
      </c>
      <c r="I15" s="120">
        <v>468.46591807918662</v>
      </c>
      <c r="J15" s="40" t="s">
        <v>1036</v>
      </c>
      <c r="K15" s="35">
        <v>1568.175</v>
      </c>
      <c r="L15" s="36">
        <v>846.1</v>
      </c>
      <c r="M15" s="107">
        <v>890.29180804617283</v>
      </c>
      <c r="N15" s="41" t="s">
        <v>1037</v>
      </c>
      <c r="O15" s="30">
        <v>2424.3274999999999</v>
      </c>
      <c r="P15" s="31">
        <v>1201.75</v>
      </c>
      <c r="Q15" s="110">
        <v>1264.5804607250777</v>
      </c>
      <c r="R15" s="39" t="s">
        <v>1038</v>
      </c>
      <c r="S15" s="33">
        <v>2424.835</v>
      </c>
      <c r="T15" s="34">
        <v>1426.86</v>
      </c>
      <c r="U15" s="111">
        <v>1501.4878657709041</v>
      </c>
      <c r="V15" s="40" t="s">
        <v>1039</v>
      </c>
      <c r="W15" s="35">
        <v>2523.7974999999997</v>
      </c>
      <c r="X15" s="36">
        <v>1632.92</v>
      </c>
      <c r="Y15" s="107">
        <v>1718.346911942745</v>
      </c>
      <c r="Z15" s="41" t="s">
        <v>1040</v>
      </c>
      <c r="AA15" s="30">
        <v>2705.4824999999996</v>
      </c>
      <c r="AB15" s="31">
        <v>2038.68</v>
      </c>
      <c r="AC15" s="110">
        <v>2145.3716939221977</v>
      </c>
      <c r="AD15" s="39" t="s">
        <v>1041</v>
      </c>
      <c r="AE15" s="33">
        <v>2840.4775</v>
      </c>
      <c r="AF15" s="34">
        <v>2428.9100000000003</v>
      </c>
      <c r="AG15" s="111">
        <v>2556.0525906883699</v>
      </c>
    </row>
    <row r="16" spans="1:33" x14ac:dyDescent="0.3">
      <c r="A16" s="37" t="s">
        <v>873</v>
      </c>
      <c r="B16" s="38" t="s">
        <v>1042</v>
      </c>
      <c r="C16" s="30">
        <v>785.10250000000008</v>
      </c>
      <c r="D16" s="31">
        <v>369.07</v>
      </c>
      <c r="E16" s="110">
        <v>388.26195851034277</v>
      </c>
      <c r="F16" s="39" t="s">
        <v>1043</v>
      </c>
      <c r="G16" s="33">
        <v>1103.3049999999998</v>
      </c>
      <c r="H16" s="34">
        <v>462.21999999999997</v>
      </c>
      <c r="I16" s="120">
        <v>486.29369757132963</v>
      </c>
      <c r="J16" s="40" t="s">
        <v>1044</v>
      </c>
      <c r="K16" s="35">
        <v>1611.3125</v>
      </c>
      <c r="L16" s="36">
        <v>862.33</v>
      </c>
      <c r="M16" s="107">
        <v>907.37237836243503</v>
      </c>
      <c r="N16" s="41" t="s">
        <v>1045</v>
      </c>
      <c r="O16" s="30">
        <v>2491.8249999999998</v>
      </c>
      <c r="P16" s="31">
        <v>1254.68</v>
      </c>
      <c r="Q16" s="110">
        <v>1320.2843785833497</v>
      </c>
      <c r="R16" s="39" t="s">
        <v>1046</v>
      </c>
      <c r="S16" s="33">
        <v>2492.3325</v>
      </c>
      <c r="T16" s="34">
        <v>1490.37</v>
      </c>
      <c r="U16" s="111">
        <v>1568.3262527570907</v>
      </c>
      <c r="V16" s="40" t="s">
        <v>1047</v>
      </c>
      <c r="W16" s="35">
        <v>2599.415</v>
      </c>
      <c r="X16" s="36">
        <v>1702.78</v>
      </c>
      <c r="Y16" s="107">
        <v>1791.8680852202599</v>
      </c>
      <c r="Z16" s="41" t="s">
        <v>1048</v>
      </c>
      <c r="AA16" s="30">
        <v>2791.25</v>
      </c>
      <c r="AB16" s="31">
        <v>2127.59</v>
      </c>
      <c r="AC16" s="110">
        <v>2238.9412260736995</v>
      </c>
      <c r="AD16" s="39" t="s">
        <v>1049</v>
      </c>
      <c r="AE16" s="33">
        <v>2926.2449999999999</v>
      </c>
      <c r="AF16" s="34">
        <v>2493.1200000000003</v>
      </c>
      <c r="AG16" s="111">
        <v>2623.6276627775374</v>
      </c>
    </row>
    <row r="17" spans="1:33" x14ac:dyDescent="0.3">
      <c r="A17" s="37" t="s">
        <v>882</v>
      </c>
      <c r="B17" s="38" t="s">
        <v>1050</v>
      </c>
      <c r="C17" s="30">
        <v>814.03</v>
      </c>
      <c r="D17" s="31">
        <v>386.01</v>
      </c>
      <c r="E17" s="110">
        <v>406.08973800248577</v>
      </c>
      <c r="F17" s="39" t="s">
        <v>1051</v>
      </c>
      <c r="G17" s="33">
        <v>1140.8599999999999</v>
      </c>
      <c r="H17" s="34">
        <v>479.15</v>
      </c>
      <c r="I17" s="120">
        <v>504.11095299057291</v>
      </c>
      <c r="J17" s="40" t="s">
        <v>1052</v>
      </c>
      <c r="K17" s="35">
        <v>1654.45</v>
      </c>
      <c r="L17" s="36">
        <v>877.86</v>
      </c>
      <c r="M17" s="107">
        <v>923.71626357571608</v>
      </c>
      <c r="N17" s="41" t="s">
        <v>1053</v>
      </c>
      <c r="O17" s="30">
        <v>2559.3224999999998</v>
      </c>
      <c r="P17" s="31">
        <v>1305.49</v>
      </c>
      <c r="Q17" s="110">
        <v>1373.7571929868789</v>
      </c>
      <c r="R17" s="39" t="s">
        <v>1054</v>
      </c>
      <c r="S17" s="33">
        <v>2559.83</v>
      </c>
      <c r="T17" s="34">
        <v>1550.36</v>
      </c>
      <c r="U17" s="111">
        <v>1631.460166082572</v>
      </c>
      <c r="V17" s="40" t="s">
        <v>1055</v>
      </c>
      <c r="W17" s="35">
        <v>2675.0324999999998</v>
      </c>
      <c r="X17" s="36">
        <v>1772.64</v>
      </c>
      <c r="Y17" s="107">
        <v>1865.3892584977755</v>
      </c>
      <c r="Z17" s="41" t="s">
        <v>1056</v>
      </c>
      <c r="AA17" s="30">
        <v>2877.0174999999999</v>
      </c>
      <c r="AB17" s="31">
        <v>2217.9100000000003</v>
      </c>
      <c r="AC17" s="110">
        <v>2333.9946525040627</v>
      </c>
      <c r="AD17" s="39" t="s">
        <v>1057</v>
      </c>
      <c r="AE17" s="33">
        <v>3012.0124999999998</v>
      </c>
      <c r="AF17" s="34">
        <v>2557.34</v>
      </c>
      <c r="AG17" s="111">
        <v>2691.2132589396051</v>
      </c>
    </row>
    <row r="18" spans="1:33" x14ac:dyDescent="0.3">
      <c r="A18" s="37" t="s">
        <v>891</v>
      </c>
      <c r="B18" s="38" t="s">
        <v>1058</v>
      </c>
      <c r="C18" s="30">
        <v>842.95749999999998</v>
      </c>
      <c r="D18" s="31">
        <v>398.71</v>
      </c>
      <c r="E18" s="110">
        <v>419.45531058514308</v>
      </c>
      <c r="F18" s="39" t="s">
        <v>1059</v>
      </c>
      <c r="G18" s="33">
        <v>1178.415</v>
      </c>
      <c r="H18" s="34">
        <v>499.62</v>
      </c>
      <c r="I18" s="120">
        <v>525.6537302163207</v>
      </c>
      <c r="J18" s="40" t="s">
        <v>1060</v>
      </c>
      <c r="K18" s="35">
        <v>1697.5874999999999</v>
      </c>
      <c r="L18" s="36">
        <v>895.49</v>
      </c>
      <c r="M18" s="107">
        <v>942.27020409794045</v>
      </c>
      <c r="N18" s="41" t="s">
        <v>1061</v>
      </c>
      <c r="O18" s="30">
        <v>2626.8199999999997</v>
      </c>
      <c r="P18" s="31">
        <v>1357</v>
      </c>
      <c r="Q18" s="110">
        <v>1427.966692493389</v>
      </c>
      <c r="R18" s="39" t="s">
        <v>1062</v>
      </c>
      <c r="S18" s="33">
        <v>2627.3274999999999</v>
      </c>
      <c r="T18" s="34">
        <v>1613.16</v>
      </c>
      <c r="U18" s="111">
        <v>1697.5513438928779</v>
      </c>
      <c r="V18" s="40" t="s">
        <v>1063</v>
      </c>
      <c r="W18" s="35">
        <v>2750.65</v>
      </c>
      <c r="X18" s="36">
        <v>1844.62</v>
      </c>
      <c r="Y18" s="107">
        <v>1941.1415352300335</v>
      </c>
      <c r="Z18" s="41" t="s">
        <v>1064</v>
      </c>
      <c r="AA18" s="30">
        <v>2962.7849999999999</v>
      </c>
      <c r="AB18" s="31">
        <v>2304.0100000000002</v>
      </c>
      <c r="AC18" s="110">
        <v>2424.6069201707401</v>
      </c>
      <c r="AD18" s="39" t="s">
        <v>1065</v>
      </c>
      <c r="AE18" s="33">
        <v>3097.78</v>
      </c>
      <c r="AF18" s="34">
        <v>2621.55</v>
      </c>
      <c r="AG18" s="111">
        <v>2758.7883310287725</v>
      </c>
    </row>
    <row r="19" spans="1:33" x14ac:dyDescent="0.3">
      <c r="A19" s="37" t="s">
        <v>900</v>
      </c>
      <c r="B19" s="38" t="s">
        <v>1066</v>
      </c>
      <c r="C19" s="30">
        <v>871.88499999999988</v>
      </c>
      <c r="D19" s="31">
        <v>414.94</v>
      </c>
      <c r="E19" s="110">
        <v>436.53588090140528</v>
      </c>
      <c r="F19" s="39" t="s">
        <v>1067</v>
      </c>
      <c r="G19" s="33">
        <v>1215.97</v>
      </c>
      <c r="H19" s="34">
        <v>516.55999999999995</v>
      </c>
      <c r="I19" s="120">
        <v>543.48150970846359</v>
      </c>
      <c r="J19" s="40" t="s">
        <v>1068</v>
      </c>
      <c r="K19" s="35">
        <v>1740.7249999999999</v>
      </c>
      <c r="L19" s="36">
        <v>911.73</v>
      </c>
      <c r="M19" s="107">
        <v>959.36129848710232</v>
      </c>
      <c r="N19" s="41" t="s">
        <v>1069</v>
      </c>
      <c r="O19" s="30">
        <v>2694.3175000000001</v>
      </c>
      <c r="P19" s="31">
        <v>1409.22</v>
      </c>
      <c r="Q19" s="110">
        <v>1482.9234011757803</v>
      </c>
      <c r="R19" s="39" t="s">
        <v>1070</v>
      </c>
      <c r="S19" s="33">
        <v>2694.8249999999998</v>
      </c>
      <c r="T19" s="34">
        <v>1675.96</v>
      </c>
      <c r="U19" s="111">
        <v>1763.6425217031838</v>
      </c>
      <c r="V19" s="40" t="s">
        <v>1071</v>
      </c>
      <c r="W19" s="35">
        <v>2826.2674999999999</v>
      </c>
      <c r="X19" s="36">
        <v>1915.19</v>
      </c>
      <c r="Y19" s="107">
        <v>2015.4099176834293</v>
      </c>
      <c r="Z19" s="41" t="s">
        <v>1072</v>
      </c>
      <c r="AA19" s="30">
        <v>3048.5524999999998</v>
      </c>
      <c r="AB19" s="31">
        <v>2394.3300000000004</v>
      </c>
      <c r="AC19" s="110">
        <v>2519.6603466011029</v>
      </c>
      <c r="AD19" s="39" t="s">
        <v>1073</v>
      </c>
      <c r="AE19" s="33">
        <v>3183.5475000000001</v>
      </c>
      <c r="AF19" s="34">
        <v>2685.78</v>
      </c>
      <c r="AG19" s="111">
        <v>2826.3844512637397</v>
      </c>
    </row>
    <row r="20" spans="1:33" x14ac:dyDescent="0.3">
      <c r="A20" s="37" t="s">
        <v>909</v>
      </c>
      <c r="B20" s="38" t="s">
        <v>1074</v>
      </c>
      <c r="C20" s="30">
        <v>900.8125</v>
      </c>
      <c r="D20" s="31">
        <v>426.93</v>
      </c>
      <c r="E20" s="110">
        <v>449.15424430818177</v>
      </c>
      <c r="F20" s="39" t="s">
        <v>1075</v>
      </c>
      <c r="G20" s="33">
        <v>1253.5249999999999</v>
      </c>
      <c r="H20" s="34">
        <v>535.6</v>
      </c>
      <c r="I20" s="120">
        <v>563.51934450954991</v>
      </c>
      <c r="J20" s="40" t="s">
        <v>1076</v>
      </c>
      <c r="K20" s="35">
        <v>1783.8625</v>
      </c>
      <c r="L20" s="36">
        <v>929.36</v>
      </c>
      <c r="M20" s="107">
        <v>977.91523900932657</v>
      </c>
      <c r="N20" s="41" t="s">
        <v>1077</v>
      </c>
      <c r="O20" s="30">
        <v>2761.8150000000001</v>
      </c>
      <c r="P20" s="31">
        <v>1459.32</v>
      </c>
      <c r="Q20" s="110">
        <v>1535.6490064034285</v>
      </c>
      <c r="R20" s="39" t="s">
        <v>1078</v>
      </c>
      <c r="S20" s="33">
        <v>2762.3224999999998</v>
      </c>
      <c r="T20" s="34">
        <v>1738.07</v>
      </c>
      <c r="U20" s="111">
        <v>1829.0075384834079</v>
      </c>
      <c r="V20" s="40" t="s">
        <v>1079</v>
      </c>
      <c r="W20" s="35">
        <v>2901.8849999999998</v>
      </c>
      <c r="X20" s="36">
        <v>1984.34</v>
      </c>
      <c r="Y20" s="107">
        <v>2088.1838817850639</v>
      </c>
      <c r="Z20" s="41" t="s">
        <v>1080</v>
      </c>
      <c r="AA20" s="30">
        <v>3134.3199999999997</v>
      </c>
      <c r="AB20" s="31">
        <v>2448.67</v>
      </c>
      <c r="AC20" s="110">
        <v>2576.8481587382362</v>
      </c>
      <c r="AD20" s="39" t="s">
        <v>1081</v>
      </c>
      <c r="AE20" s="33">
        <v>3269.3149999999996</v>
      </c>
      <c r="AF20" s="34">
        <v>2752.1000000000004</v>
      </c>
      <c r="AG20" s="111">
        <v>2896.1801027347506</v>
      </c>
    </row>
    <row r="21" spans="1:33" x14ac:dyDescent="0.3">
      <c r="A21" s="37" t="s">
        <v>918</v>
      </c>
      <c r="B21" s="38" t="s">
        <v>1082</v>
      </c>
      <c r="C21" s="30">
        <v>929.74</v>
      </c>
      <c r="D21" s="31">
        <v>437.52</v>
      </c>
      <c r="E21" s="110">
        <v>460.29923750899604</v>
      </c>
      <c r="F21" s="39" t="s">
        <v>1083</v>
      </c>
      <c r="G21" s="33">
        <v>1291.08</v>
      </c>
      <c r="H21" s="34">
        <v>556.06999999999994</v>
      </c>
      <c r="I21" s="120">
        <v>585.06212173529764</v>
      </c>
      <c r="J21" s="40" t="s">
        <v>1084</v>
      </c>
      <c r="K21" s="35">
        <v>1827</v>
      </c>
      <c r="L21" s="36">
        <v>945.6</v>
      </c>
      <c r="M21" s="107">
        <v>995.00633339848844</v>
      </c>
      <c r="N21" s="41" t="s">
        <v>1085</v>
      </c>
      <c r="O21" s="30">
        <v>2829.3125</v>
      </c>
      <c r="P21" s="31">
        <v>1510.83</v>
      </c>
      <c r="Q21" s="110">
        <v>1589.8585059099387</v>
      </c>
      <c r="R21" s="39" t="s">
        <v>1086</v>
      </c>
      <c r="S21" s="33">
        <v>2829.8199999999997</v>
      </c>
      <c r="T21" s="34">
        <v>1798.74</v>
      </c>
      <c r="U21" s="111">
        <v>1892.857088766071</v>
      </c>
      <c r="V21" s="40" t="s">
        <v>1087</v>
      </c>
      <c r="W21" s="35">
        <v>2977.5024999999996</v>
      </c>
      <c r="X21" s="36">
        <v>2057.73</v>
      </c>
      <c r="Y21" s="107">
        <v>2165.4200527961839</v>
      </c>
      <c r="Z21" s="41" t="s">
        <v>1088</v>
      </c>
      <c r="AA21" s="30">
        <v>3220.0875000000001</v>
      </c>
      <c r="AB21" s="31">
        <v>2505.8200000000002</v>
      </c>
      <c r="AC21" s="110">
        <v>2636.9932353601948</v>
      </c>
      <c r="AD21" s="39" t="s">
        <v>1089</v>
      </c>
      <c r="AE21" s="33">
        <v>3355.0825</v>
      </c>
      <c r="AF21" s="34">
        <v>2817.0200000000004</v>
      </c>
      <c r="AG21" s="111">
        <v>2964.5023839997989</v>
      </c>
    </row>
    <row r="22" spans="1:33" x14ac:dyDescent="0.3">
      <c r="A22" s="37" t="s">
        <v>927</v>
      </c>
      <c r="B22" s="38" t="s">
        <v>1090</v>
      </c>
      <c r="C22" s="30">
        <v>958.6674999999999</v>
      </c>
      <c r="D22" s="31">
        <v>449.51</v>
      </c>
      <c r="E22" s="110">
        <v>472.91760091577254</v>
      </c>
      <c r="F22" s="39" t="s">
        <v>1091</v>
      </c>
      <c r="G22" s="33">
        <v>1328.635</v>
      </c>
      <c r="H22" s="34">
        <v>573.01</v>
      </c>
      <c r="I22" s="120">
        <v>602.88990122744065</v>
      </c>
      <c r="J22" s="40" t="s">
        <v>1092</v>
      </c>
      <c r="K22" s="35">
        <v>1870.1375</v>
      </c>
      <c r="L22" s="36">
        <v>962.53</v>
      </c>
      <c r="M22" s="107">
        <v>1012.8235888177317</v>
      </c>
      <c r="N22" s="41" t="s">
        <v>1093</v>
      </c>
      <c r="O22" s="30">
        <v>2896.81</v>
      </c>
      <c r="P22" s="31">
        <v>1560.94</v>
      </c>
      <c r="Q22" s="110">
        <v>1642.594635210487</v>
      </c>
      <c r="R22" s="39" t="s">
        <v>1094</v>
      </c>
      <c r="S22" s="33">
        <v>2897.3175000000001</v>
      </c>
      <c r="T22" s="34">
        <v>1861.55</v>
      </c>
      <c r="U22" s="111">
        <v>1958.9587906492766</v>
      </c>
      <c r="V22" s="40" t="s">
        <v>1095</v>
      </c>
      <c r="W22" s="35">
        <v>3053.12</v>
      </c>
      <c r="X22" s="36">
        <v>2127.59</v>
      </c>
      <c r="Y22" s="107">
        <v>2238.9412260736995</v>
      </c>
      <c r="Z22" s="41" t="s">
        <v>1096</v>
      </c>
      <c r="AA22" s="30">
        <v>3305.855</v>
      </c>
      <c r="AB22" s="31">
        <v>2560.8700000000003</v>
      </c>
      <c r="AC22" s="110">
        <v>2694.9282566732099</v>
      </c>
      <c r="AD22" s="39" t="s">
        <v>1097</v>
      </c>
      <c r="AE22" s="33">
        <v>3440.85</v>
      </c>
      <c r="AF22" s="34">
        <v>2880.53</v>
      </c>
      <c r="AG22" s="111">
        <v>3031.3407709859853</v>
      </c>
    </row>
    <row r="23" spans="1:33" x14ac:dyDescent="0.3">
      <c r="A23" s="37" t="s">
        <v>936</v>
      </c>
      <c r="B23" s="38" t="s">
        <v>1098</v>
      </c>
      <c r="C23" s="30">
        <v>987.59500000000003</v>
      </c>
      <c r="D23" s="31">
        <v>460.81</v>
      </c>
      <c r="E23" s="110">
        <v>484.80980329246768</v>
      </c>
      <c r="F23" s="39" t="s">
        <v>1099</v>
      </c>
      <c r="G23" s="33">
        <v>1366.19</v>
      </c>
      <c r="H23" s="34">
        <v>591.35</v>
      </c>
      <c r="I23" s="120">
        <v>622.19105092554582</v>
      </c>
      <c r="J23" s="40" t="s">
        <v>1100</v>
      </c>
      <c r="K23" s="35">
        <v>1913.2749999999999</v>
      </c>
      <c r="L23" s="36">
        <v>977.35</v>
      </c>
      <c r="M23" s="107">
        <v>1028.4202648551318</v>
      </c>
      <c r="N23" s="41" t="s">
        <v>1101</v>
      </c>
      <c r="O23" s="30">
        <v>2964.3074999999999</v>
      </c>
      <c r="P23" s="31">
        <v>1613.16</v>
      </c>
      <c r="Q23" s="110">
        <v>1697.5513438928779</v>
      </c>
      <c r="R23" s="39" t="s">
        <v>1102</v>
      </c>
      <c r="S23" s="33">
        <v>2964.8150000000001</v>
      </c>
      <c r="T23" s="34">
        <v>1924.35</v>
      </c>
      <c r="U23" s="111">
        <v>2025.0499684595823</v>
      </c>
      <c r="V23" s="40" t="s">
        <v>1103</v>
      </c>
      <c r="W23" s="35">
        <v>3128.7374999999997</v>
      </c>
      <c r="X23" s="36">
        <v>2197.4500000000003</v>
      </c>
      <c r="Y23" s="107">
        <v>2312.4623993512146</v>
      </c>
      <c r="Z23" s="41" t="s">
        <v>1104</v>
      </c>
      <c r="AA23" s="30">
        <v>3391.6224999999999</v>
      </c>
      <c r="AB23" s="31">
        <v>2617.3200000000002</v>
      </c>
      <c r="AC23" s="110">
        <v>2754.3366481921867</v>
      </c>
      <c r="AD23" s="39" t="s">
        <v>1105</v>
      </c>
      <c r="AE23" s="33">
        <v>3526.6174999999998</v>
      </c>
      <c r="AF23" s="34">
        <v>2946.1600000000003</v>
      </c>
      <c r="AG23" s="111">
        <v>3100.410261426915</v>
      </c>
    </row>
    <row r="24" spans="1:33" x14ac:dyDescent="0.3">
      <c r="A24" s="37" t="s">
        <v>1106</v>
      </c>
      <c r="B24" s="38" t="s">
        <v>1107</v>
      </c>
      <c r="C24" s="30">
        <f>C23*1.03</f>
        <v>1017.2228500000001</v>
      </c>
      <c r="D24" s="31">
        <v>470.68</v>
      </c>
      <c r="E24" s="110">
        <v>495.19706324450146</v>
      </c>
      <c r="F24" s="39" t="s">
        <v>1108</v>
      </c>
      <c r="G24" s="33">
        <f>G23*1.03</f>
        <v>1407.1757</v>
      </c>
      <c r="H24" s="34">
        <v>610.41</v>
      </c>
      <c r="I24" s="120">
        <v>642.2499338724316</v>
      </c>
      <c r="J24" s="40" t="s">
        <v>1109</v>
      </c>
      <c r="K24" s="35">
        <v>1951.5404999999998</v>
      </c>
      <c r="L24" s="36">
        <v>992.88</v>
      </c>
      <c r="M24" s="107">
        <v>1044.7641500684126</v>
      </c>
      <c r="N24" s="41" t="s">
        <v>1110</v>
      </c>
      <c r="O24" s="30">
        <v>3023.5936499999998</v>
      </c>
      <c r="P24" s="31">
        <v>1647.74</v>
      </c>
      <c r="Q24" s="110">
        <v>1733.9435879801451</v>
      </c>
      <c r="R24" s="39" t="s">
        <v>1111</v>
      </c>
      <c r="S24" s="33">
        <v>3024.1113</v>
      </c>
      <c r="T24" s="34">
        <v>1964.58</v>
      </c>
      <c r="U24" s="111">
        <v>2067.3883137351968</v>
      </c>
      <c r="V24" s="40" t="s">
        <v>1112</v>
      </c>
      <c r="W24" s="35">
        <v>3191.3122499999999</v>
      </c>
      <c r="X24" s="36">
        <v>2241.2000000000003</v>
      </c>
      <c r="Y24" s="107">
        <v>2358.5052182875343</v>
      </c>
      <c r="Z24" s="41" t="s">
        <v>1113</v>
      </c>
      <c r="AA24" s="30">
        <v>3493.3711750000002</v>
      </c>
      <c r="AB24" s="31">
        <v>2671.65</v>
      </c>
      <c r="AC24" s="110">
        <v>2811.5139362564209</v>
      </c>
      <c r="AD24" s="39" t="s">
        <v>1114</v>
      </c>
      <c r="AE24" s="33">
        <v>3597.1498499999998</v>
      </c>
      <c r="AF24" s="34">
        <v>3003.3300000000004</v>
      </c>
      <c r="AG24" s="111">
        <v>3160.576386194673</v>
      </c>
    </row>
    <row r="25" spans="1:33" x14ac:dyDescent="0.3">
      <c r="A25" s="37" t="s">
        <v>1115</v>
      </c>
      <c r="B25" s="38" t="s">
        <v>1116</v>
      </c>
      <c r="C25" s="30">
        <v>1034.2849999999999</v>
      </c>
      <c r="D25" s="31">
        <v>481.27</v>
      </c>
      <c r="E25" s="110">
        <v>506.34205644531573</v>
      </c>
      <c r="F25" s="39" t="s">
        <v>1117</v>
      </c>
      <c r="G25" s="33">
        <v>1425.06</v>
      </c>
      <c r="H25" s="34">
        <v>628.04999999999995</v>
      </c>
      <c r="I25" s="120">
        <v>660.81439846755563</v>
      </c>
      <c r="J25" s="40" t="s">
        <v>1118</v>
      </c>
      <c r="K25" s="35">
        <v>1981.28</v>
      </c>
      <c r="L25" s="36">
        <v>1006.99</v>
      </c>
      <c r="M25" s="107">
        <v>1059.613616929932</v>
      </c>
      <c r="N25" s="41" t="s">
        <v>1119</v>
      </c>
      <c r="O25" s="30">
        <v>3093.2125000000001</v>
      </c>
      <c r="P25" s="31">
        <v>1681.61</v>
      </c>
      <c r="Q25" s="110">
        <v>1769.588622891531</v>
      </c>
      <c r="R25" s="39" t="s">
        <v>1120</v>
      </c>
      <c r="S25" s="33">
        <v>3093.72</v>
      </c>
      <c r="T25" s="34">
        <v>2004.8</v>
      </c>
      <c r="U25" s="111">
        <v>2109.7161349379116</v>
      </c>
      <c r="V25" s="40" t="s">
        <v>1121</v>
      </c>
      <c r="W25" s="35">
        <v>3270.8375000000001</v>
      </c>
      <c r="X25" s="36">
        <v>2284.25</v>
      </c>
      <c r="Y25" s="107">
        <v>2403.8113521208725</v>
      </c>
      <c r="Z25" s="41" t="s">
        <v>1122</v>
      </c>
      <c r="AA25" s="30">
        <v>3542.8574999999996</v>
      </c>
      <c r="AB25" s="31">
        <v>2726.69</v>
      </c>
      <c r="AC25" s="110">
        <v>2869.4384334965357</v>
      </c>
      <c r="AD25" s="39" t="s">
        <v>1123</v>
      </c>
      <c r="AE25" s="33">
        <v>3690.0324999999998</v>
      </c>
      <c r="AF25" s="34">
        <v>3063.3</v>
      </c>
      <c r="AG25" s="111">
        <v>3223.6892513743546</v>
      </c>
    </row>
    <row r="26" spans="1:33" x14ac:dyDescent="0.3">
      <c r="A26" s="37" t="s">
        <v>1124</v>
      </c>
      <c r="B26" s="38" t="s">
        <v>1125</v>
      </c>
      <c r="C26" s="30">
        <f>C25*1.03</f>
        <v>1065.3135499999999</v>
      </c>
      <c r="D26" s="31">
        <v>491.86</v>
      </c>
      <c r="E26" s="110">
        <v>517.48704964613</v>
      </c>
      <c r="F26" s="39" t="s">
        <v>1126</v>
      </c>
      <c r="G26" s="33">
        <f>G25*1.03</f>
        <v>1467.8117999999999</v>
      </c>
      <c r="H26" s="34">
        <v>647.1</v>
      </c>
      <c r="I26" s="120">
        <v>680.86275734154162</v>
      </c>
      <c r="J26" s="40" t="s">
        <v>1127</v>
      </c>
      <c r="K26" s="35">
        <v>2020.9056</v>
      </c>
      <c r="L26" s="36">
        <v>1021.81</v>
      </c>
      <c r="M26" s="107">
        <v>1075.2102929673322</v>
      </c>
      <c r="N26" s="41" t="s">
        <v>1128</v>
      </c>
      <c r="O26" s="30">
        <v>3155.0767500000002</v>
      </c>
      <c r="P26" s="31">
        <v>1716.18</v>
      </c>
      <c r="Q26" s="110">
        <v>1805.9703429058986</v>
      </c>
      <c r="R26" s="39" t="s">
        <v>1129</v>
      </c>
      <c r="S26" s="33">
        <v>3155.5944</v>
      </c>
      <c r="T26" s="34">
        <v>2045.03</v>
      </c>
      <c r="U26" s="111">
        <v>2152.0544802135269</v>
      </c>
      <c r="V26" s="40" t="s">
        <v>1130</v>
      </c>
      <c r="W26" s="35">
        <v>3336.25425</v>
      </c>
      <c r="X26" s="36">
        <v>2328.7000000000003</v>
      </c>
      <c r="Y26" s="107">
        <v>2450.5908561601736</v>
      </c>
      <c r="Z26" s="41" t="s">
        <v>1131</v>
      </c>
      <c r="AA26" s="30">
        <v>3649.1432249999998</v>
      </c>
      <c r="AB26" s="31">
        <v>2783.15</v>
      </c>
      <c r="AC26" s="110">
        <v>2928.8573490884128</v>
      </c>
      <c r="AD26" s="39" t="s">
        <v>1132</v>
      </c>
      <c r="AE26" s="33">
        <v>3763.8331499999999</v>
      </c>
      <c r="AF26" s="34">
        <v>3121.8700000000003</v>
      </c>
      <c r="AG26" s="111">
        <v>3285.3287463480742</v>
      </c>
    </row>
    <row r="27" spans="1:33" x14ac:dyDescent="0.3">
      <c r="A27" s="37" t="s">
        <v>1133</v>
      </c>
      <c r="B27" s="38" t="s">
        <v>1134</v>
      </c>
      <c r="C27" s="30">
        <v>1080.9749999999999</v>
      </c>
      <c r="D27" s="31">
        <v>503.15</v>
      </c>
      <c r="E27" s="110">
        <v>529.36872794992541</v>
      </c>
      <c r="F27" s="39" t="s">
        <v>1135</v>
      </c>
      <c r="G27" s="33">
        <v>1483.9299999999998</v>
      </c>
      <c r="H27" s="34">
        <v>664.75</v>
      </c>
      <c r="I27" s="120">
        <v>699.43774600956556</v>
      </c>
      <c r="J27" s="40" t="s">
        <v>1136</v>
      </c>
      <c r="K27" s="35">
        <v>2049.2849999999999</v>
      </c>
      <c r="L27" s="36">
        <v>1033.81</v>
      </c>
      <c r="M27" s="107">
        <v>1087.8391804470084</v>
      </c>
      <c r="N27" s="41" t="s">
        <v>1137</v>
      </c>
      <c r="O27" s="30">
        <v>3222.1174999999998</v>
      </c>
      <c r="P27" s="31">
        <v>1747.94</v>
      </c>
      <c r="Q27" s="110">
        <v>1839.394798435442</v>
      </c>
      <c r="R27" s="39" t="s">
        <v>1138</v>
      </c>
      <c r="S27" s="33">
        <v>3222.625</v>
      </c>
      <c r="T27" s="34">
        <v>2084.5500000000002</v>
      </c>
      <c r="U27" s="111">
        <v>2193.6456163132602</v>
      </c>
      <c r="V27" s="40" t="s">
        <v>1139</v>
      </c>
      <c r="W27" s="35">
        <v>3412.9375</v>
      </c>
      <c r="X27" s="36">
        <v>2371.0400000000004</v>
      </c>
      <c r="Y27" s="107">
        <v>2495.1497808176314</v>
      </c>
      <c r="Z27" s="41" t="s">
        <v>1140</v>
      </c>
      <c r="AA27" s="30">
        <v>3694.0925000000002</v>
      </c>
      <c r="AB27" s="31">
        <v>2838.2000000000003</v>
      </c>
      <c r="AC27" s="110">
        <v>2986.7923704014279</v>
      </c>
      <c r="AD27" s="39" t="s">
        <v>1141</v>
      </c>
      <c r="AE27" s="33">
        <v>3853.4475000000002</v>
      </c>
      <c r="AF27" s="34">
        <v>3179.7400000000002</v>
      </c>
      <c r="AG27" s="111">
        <v>3346.2315562188128</v>
      </c>
    </row>
    <row r="28" spans="1:33" x14ac:dyDescent="0.3">
      <c r="A28" s="37" t="s">
        <v>1142</v>
      </c>
      <c r="B28" s="38" t="s">
        <v>1143</v>
      </c>
      <c r="C28" s="30">
        <f>C27*1.03</f>
        <v>1113.40425</v>
      </c>
      <c r="D28" s="31">
        <v>515.14</v>
      </c>
      <c r="E28" s="110">
        <v>541.98709135670185</v>
      </c>
      <c r="F28" s="39" t="s">
        <v>1144</v>
      </c>
      <c r="G28" s="33">
        <f>G27*1.03</f>
        <v>1528.4478999999999</v>
      </c>
      <c r="H28" s="34">
        <v>684.51</v>
      </c>
      <c r="I28" s="120">
        <v>720.23331405943247</v>
      </c>
      <c r="J28" s="40" t="s">
        <v>1145</v>
      </c>
      <c r="K28" s="35">
        <v>2090.2707</v>
      </c>
      <c r="L28" s="36">
        <v>1048.6199999999999</v>
      </c>
      <c r="M28" s="107">
        <v>1103.4253324115089</v>
      </c>
      <c r="N28" s="41" t="s">
        <v>1146</v>
      </c>
      <c r="O28" s="30">
        <v>3286.5598500000001</v>
      </c>
      <c r="P28" s="31">
        <v>1783.93</v>
      </c>
      <c r="Q28" s="110">
        <v>1877.270936801571</v>
      </c>
      <c r="R28" s="39" t="s">
        <v>1147</v>
      </c>
      <c r="S28" s="33">
        <v>3287.0774999999999</v>
      </c>
      <c r="T28" s="34">
        <v>2124.7600000000002</v>
      </c>
      <c r="U28" s="111">
        <v>2235.9629134430756</v>
      </c>
      <c r="V28" s="40" t="s">
        <v>1148</v>
      </c>
      <c r="W28" s="35">
        <v>3481.19625</v>
      </c>
      <c r="X28" s="36">
        <v>2415.5</v>
      </c>
      <c r="Y28" s="107">
        <v>2541.9398089298311</v>
      </c>
      <c r="Z28" s="41" t="s">
        <v>1149</v>
      </c>
      <c r="AA28" s="30">
        <v>3804.9152750000003</v>
      </c>
      <c r="AB28" s="31">
        <v>2894.6400000000003</v>
      </c>
      <c r="AC28" s="110">
        <v>3046.1902378475052</v>
      </c>
      <c r="AD28" s="39" t="s">
        <v>1150</v>
      </c>
      <c r="AE28" s="33">
        <v>3930.5164500000001</v>
      </c>
      <c r="AF28" s="34">
        <v>3237.6000000000004</v>
      </c>
      <c r="AG28" s="111">
        <v>3407.1238420166519</v>
      </c>
    </row>
    <row r="29" spans="1:33" x14ac:dyDescent="0.3">
      <c r="A29" s="37" t="s">
        <v>1151</v>
      </c>
      <c r="B29" s="38" t="s">
        <v>1152</v>
      </c>
      <c r="C29" s="30">
        <v>1127.665</v>
      </c>
      <c r="D29" s="31">
        <v>526.42999999999995</v>
      </c>
      <c r="E29" s="110">
        <v>553.86876966049738</v>
      </c>
      <c r="F29" s="39" t="s">
        <v>1153</v>
      </c>
      <c r="G29" s="33">
        <v>1542.8</v>
      </c>
      <c r="H29" s="34">
        <v>701.43</v>
      </c>
      <c r="I29" s="120">
        <v>738.04004540577591</v>
      </c>
      <c r="J29" s="40" t="s">
        <v>1154</v>
      </c>
      <c r="K29" s="35">
        <v>2117.29</v>
      </c>
      <c r="L29" s="36">
        <v>1062.03</v>
      </c>
      <c r="M29" s="107">
        <v>1117.538114170047</v>
      </c>
      <c r="N29" s="41" t="s">
        <v>1155</v>
      </c>
      <c r="O29" s="30">
        <v>3351.0225</v>
      </c>
      <c r="P29" s="31">
        <v>1818.51</v>
      </c>
      <c r="Q29" s="110">
        <v>1913.6631808888378</v>
      </c>
      <c r="R29" s="39" t="s">
        <v>1156</v>
      </c>
      <c r="S29" s="33">
        <v>3351.53</v>
      </c>
      <c r="T29" s="34">
        <v>2164.9900000000002</v>
      </c>
      <c r="U29" s="111">
        <v>2278.3012587186904</v>
      </c>
      <c r="V29" s="40" t="s">
        <v>1157</v>
      </c>
      <c r="W29" s="35">
        <v>3555.0374999999999</v>
      </c>
      <c r="X29" s="36">
        <v>2457.1400000000003</v>
      </c>
      <c r="Y29" s="107">
        <v>2585.7620484843087</v>
      </c>
      <c r="Z29" s="41" t="s">
        <v>1158</v>
      </c>
      <c r="AA29" s="30">
        <v>3845.3274999999994</v>
      </c>
      <c r="AB29" s="31">
        <v>2950.3900000000003</v>
      </c>
      <c r="AC29" s="110">
        <v>3104.8619442635008</v>
      </c>
      <c r="AD29" s="39" t="s">
        <v>1159</v>
      </c>
      <c r="AE29" s="33">
        <v>4016.8624999999997</v>
      </c>
      <c r="AF29" s="34">
        <v>3299</v>
      </c>
      <c r="AG29" s="111">
        <v>3471.7416496209953</v>
      </c>
    </row>
    <row r="30" spans="1:33" x14ac:dyDescent="0.3">
      <c r="A30" s="37" t="s">
        <v>1160</v>
      </c>
      <c r="B30" s="38" t="s">
        <v>1161</v>
      </c>
      <c r="C30" s="30">
        <f>C29*1.03</f>
        <v>1161.49495</v>
      </c>
      <c r="D30" s="31">
        <v>537.02</v>
      </c>
      <c r="E30" s="110">
        <v>565.01376286131165</v>
      </c>
      <c r="F30" s="39" t="s">
        <v>1162</v>
      </c>
      <c r="G30" s="33">
        <f>G29*1.03</f>
        <v>1589.0840000000001</v>
      </c>
      <c r="H30" s="34">
        <v>721.18999999999994</v>
      </c>
      <c r="I30" s="120">
        <v>758.83561345564283</v>
      </c>
      <c r="J30" s="40" t="s">
        <v>1163</v>
      </c>
      <c r="K30" s="35">
        <v>2159.6358</v>
      </c>
      <c r="L30" s="36">
        <v>1076.1400000000001</v>
      </c>
      <c r="M30" s="107">
        <v>1132.3875810315665</v>
      </c>
      <c r="N30" s="41" t="s">
        <v>1164</v>
      </c>
      <c r="O30" s="30">
        <v>3418.04295</v>
      </c>
      <c r="P30" s="31">
        <v>1850.26</v>
      </c>
      <c r="Q30" s="110">
        <v>1947.0771123454813</v>
      </c>
      <c r="R30" s="39" t="s">
        <v>1165</v>
      </c>
      <c r="S30" s="33">
        <v>3418.5606000000002</v>
      </c>
      <c r="T30" s="34">
        <v>2205.92</v>
      </c>
      <c r="U30" s="111">
        <v>2321.3762890972857</v>
      </c>
      <c r="V30" s="40" t="s">
        <v>1166</v>
      </c>
      <c r="W30" s="35">
        <v>3626.13825</v>
      </c>
      <c r="X30" s="36">
        <v>2500.1800000000003</v>
      </c>
      <c r="Y30" s="107">
        <v>2631.0576582447475</v>
      </c>
      <c r="Z30" s="41" t="s">
        <v>1167</v>
      </c>
      <c r="AA30" s="30">
        <v>3960.6873249999994</v>
      </c>
      <c r="AB30" s="31">
        <v>3003.3300000000004</v>
      </c>
      <c r="AC30" s="110">
        <v>3160.576386194673</v>
      </c>
      <c r="AD30" s="39" t="s">
        <v>1168</v>
      </c>
      <c r="AE30" s="33">
        <v>4097.1997499999998</v>
      </c>
      <c r="AF30" s="34">
        <v>3356.15</v>
      </c>
      <c r="AG30" s="111">
        <v>3531.8867262429535</v>
      </c>
    </row>
    <row r="31" spans="1:33" x14ac:dyDescent="0.3">
      <c r="A31" s="37" t="s">
        <v>1169</v>
      </c>
      <c r="B31" s="38" t="s">
        <v>1170</v>
      </c>
      <c r="C31" s="30">
        <v>1174.355</v>
      </c>
      <c r="D31" s="31">
        <v>549.01</v>
      </c>
      <c r="E31" s="110">
        <v>577.6321262680882</v>
      </c>
      <c r="F31" s="39" t="s">
        <v>1171</v>
      </c>
      <c r="G31" s="33">
        <v>1601.6699999999998</v>
      </c>
      <c r="H31" s="34">
        <v>740.25</v>
      </c>
      <c r="I31" s="120">
        <v>778.8944964025286</v>
      </c>
      <c r="J31" s="40" t="s">
        <v>1172</v>
      </c>
      <c r="K31" s="35">
        <v>2185.2949999999996</v>
      </c>
      <c r="L31" s="36">
        <v>1090.26</v>
      </c>
      <c r="M31" s="107">
        <v>1147.2475719659856</v>
      </c>
      <c r="N31" s="41" t="s">
        <v>1173</v>
      </c>
      <c r="O31" s="30">
        <v>3479.9274999999998</v>
      </c>
      <c r="P31" s="31">
        <v>1884.84</v>
      </c>
      <c r="Q31" s="110">
        <v>1983.4693564327481</v>
      </c>
      <c r="R31" s="39" t="s">
        <v>1174</v>
      </c>
      <c r="S31" s="33">
        <v>3480.4349999999999</v>
      </c>
      <c r="T31" s="34">
        <v>2244.0200000000004</v>
      </c>
      <c r="U31" s="111">
        <v>2361.4730068452586</v>
      </c>
      <c r="V31" s="40" t="s">
        <v>1175</v>
      </c>
      <c r="W31" s="35">
        <v>3697.1374999999998</v>
      </c>
      <c r="X31" s="36">
        <v>2543.23</v>
      </c>
      <c r="Y31" s="107">
        <v>2676.3637920780857</v>
      </c>
      <c r="Z31" s="41" t="s">
        <v>1176</v>
      </c>
      <c r="AA31" s="30">
        <v>3996.5625</v>
      </c>
      <c r="AB31" s="31">
        <v>3059.78</v>
      </c>
      <c r="AC31" s="110">
        <v>3219.9847777136497</v>
      </c>
      <c r="AD31" s="39" t="s">
        <v>1177</v>
      </c>
      <c r="AE31" s="33">
        <v>4180.2774999999992</v>
      </c>
      <c r="AF31" s="34">
        <v>3414.01</v>
      </c>
      <c r="AG31" s="111">
        <v>3592.7790120407922</v>
      </c>
    </row>
    <row r="32" spans="1:33" x14ac:dyDescent="0.3">
      <c r="A32" s="37" t="s">
        <v>1178</v>
      </c>
      <c r="B32" s="38" t="s">
        <v>1179</v>
      </c>
      <c r="C32" s="30">
        <f>C31*1.03</f>
        <v>1209.58565</v>
      </c>
      <c r="D32" s="31">
        <v>559.6</v>
      </c>
      <c r="E32" s="110">
        <v>588.77711946890247</v>
      </c>
      <c r="F32" s="39" t="s">
        <v>1180</v>
      </c>
      <c r="G32" s="33">
        <f>G31*1.03</f>
        <v>1649.7200999999998</v>
      </c>
      <c r="H32" s="34">
        <v>757.89</v>
      </c>
      <c r="I32" s="120">
        <v>797.45896099765275</v>
      </c>
      <c r="J32" s="40" t="s">
        <v>1181</v>
      </c>
      <c r="K32" s="35">
        <v>2229.0008999999995</v>
      </c>
      <c r="L32" s="36">
        <v>1105.08</v>
      </c>
      <c r="M32" s="107">
        <v>1162.8442480033855</v>
      </c>
      <c r="N32" s="41" t="s">
        <v>1182</v>
      </c>
      <c r="O32" s="30">
        <v>3549.5260499999999</v>
      </c>
      <c r="P32" s="31">
        <v>1918.71</v>
      </c>
      <c r="Q32" s="110">
        <v>2019.1143913441344</v>
      </c>
      <c r="R32" s="39" t="s">
        <v>1183</v>
      </c>
      <c r="S32" s="33">
        <v>3550.0437000000002</v>
      </c>
      <c r="T32" s="34">
        <v>2284.25</v>
      </c>
      <c r="U32" s="111">
        <v>2403.8113521208725</v>
      </c>
      <c r="V32" s="40" t="s">
        <v>1184</v>
      </c>
      <c r="W32" s="35">
        <v>3771.08025</v>
      </c>
      <c r="X32" s="36">
        <v>2586.2700000000004</v>
      </c>
      <c r="Y32" s="107">
        <v>2721.6594018385249</v>
      </c>
      <c r="Z32" s="41" t="s">
        <v>1185</v>
      </c>
      <c r="AA32" s="30">
        <v>4116.4593750000004</v>
      </c>
      <c r="AB32" s="31">
        <v>3114.8100000000004</v>
      </c>
      <c r="AC32" s="110">
        <v>3277.898750880865</v>
      </c>
      <c r="AD32" s="39" t="s">
        <v>1186</v>
      </c>
      <c r="AE32" s="33">
        <v>4263.8830499999995</v>
      </c>
      <c r="AF32" s="34">
        <v>3473.3</v>
      </c>
      <c r="AG32" s="111">
        <v>3655.176240263293</v>
      </c>
    </row>
    <row r="33" spans="1:33" x14ac:dyDescent="0.3">
      <c r="A33" s="37" t="s">
        <v>1187</v>
      </c>
      <c r="B33" s="38" t="s">
        <v>1188</v>
      </c>
      <c r="C33" s="30">
        <v>1221.0450000000001</v>
      </c>
      <c r="D33" s="31">
        <v>571.59</v>
      </c>
      <c r="E33" s="110">
        <v>601.39548287567902</v>
      </c>
      <c r="F33" s="39" t="s">
        <v>1189</v>
      </c>
      <c r="G33" s="33">
        <v>1660.54</v>
      </c>
      <c r="H33" s="34">
        <v>776.95</v>
      </c>
      <c r="I33" s="120">
        <v>817.51784394453853</v>
      </c>
      <c r="J33" s="40" t="s">
        <v>1190</v>
      </c>
      <c r="K33" s="35">
        <v>2253.2999999999997</v>
      </c>
      <c r="L33" s="36">
        <v>1117.78</v>
      </c>
      <c r="M33" s="107">
        <v>1176.209820586043</v>
      </c>
      <c r="N33" s="41" t="s">
        <v>1191</v>
      </c>
      <c r="O33" s="30">
        <v>3608.8325</v>
      </c>
      <c r="P33" s="31">
        <v>1953.29</v>
      </c>
      <c r="Q33" s="110">
        <v>2055.5066354314017</v>
      </c>
      <c r="R33" s="39" t="s">
        <v>1192</v>
      </c>
      <c r="S33" s="33">
        <v>3609.3399999999997</v>
      </c>
      <c r="T33" s="34">
        <v>2325.88</v>
      </c>
      <c r="U33" s="111">
        <v>2447.6230676024497</v>
      </c>
      <c r="V33" s="40" t="s">
        <v>1193</v>
      </c>
      <c r="W33" s="35">
        <v>3839.2374999999997</v>
      </c>
      <c r="X33" s="36">
        <v>2630.73</v>
      </c>
      <c r="Y33" s="107">
        <v>2768.4494299507251</v>
      </c>
      <c r="Z33" s="41" t="s">
        <v>1194</v>
      </c>
      <c r="AA33" s="30">
        <v>4147.7975000000006</v>
      </c>
      <c r="AB33" s="31">
        <v>3170.57</v>
      </c>
      <c r="AC33" s="110">
        <v>3336.5809813697606</v>
      </c>
      <c r="AD33" s="39" t="s">
        <v>1195</v>
      </c>
      <c r="AE33" s="33">
        <v>4343.6925000000001</v>
      </c>
      <c r="AF33" s="34">
        <v>3532.57</v>
      </c>
      <c r="AG33" s="111">
        <v>3717.5524203399937</v>
      </c>
    </row>
    <row r="34" spans="1:33" x14ac:dyDescent="0.3">
      <c r="A34" s="37" t="s">
        <v>1196</v>
      </c>
      <c r="B34" s="38" t="s">
        <v>1197</v>
      </c>
      <c r="C34" s="30">
        <f>C33*1.03</f>
        <v>1257.6763500000002</v>
      </c>
      <c r="D34" s="31">
        <v>581.47</v>
      </c>
      <c r="E34" s="110">
        <v>611.79326690061248</v>
      </c>
      <c r="F34" s="39" t="s">
        <v>1198</v>
      </c>
      <c r="G34" s="33">
        <f>G33*1.03</f>
        <v>1710.3561999999999</v>
      </c>
      <c r="H34" s="34">
        <v>795.29</v>
      </c>
      <c r="I34" s="120">
        <v>836.8189936426437</v>
      </c>
      <c r="J34" s="40" t="s">
        <v>1199</v>
      </c>
      <c r="K34" s="35">
        <v>2298.366</v>
      </c>
      <c r="L34" s="36">
        <v>1132.5999999999999</v>
      </c>
      <c r="M34" s="107">
        <v>1191.8064966234433</v>
      </c>
      <c r="N34" s="41" t="s">
        <v>1200</v>
      </c>
      <c r="O34" s="30">
        <v>3681.0091499999999</v>
      </c>
      <c r="P34" s="31">
        <v>1985.75</v>
      </c>
      <c r="Q34" s="110">
        <v>2089.6677760639259</v>
      </c>
      <c r="R34" s="39" t="s">
        <v>1201</v>
      </c>
      <c r="S34" s="33">
        <v>3681.5267999999996</v>
      </c>
      <c r="T34" s="34">
        <v>2364.69</v>
      </c>
      <c r="U34" s="111">
        <v>2488.4669945263026</v>
      </c>
      <c r="V34" s="40" t="s">
        <v>1202</v>
      </c>
      <c r="W34" s="35">
        <v>3916.02225</v>
      </c>
      <c r="X34" s="36">
        <v>2673.07</v>
      </c>
      <c r="Y34" s="107">
        <v>2813.0083546081828</v>
      </c>
      <c r="Z34" s="41" t="s">
        <v>1203</v>
      </c>
      <c r="AA34" s="30">
        <v>4272.2314250000009</v>
      </c>
      <c r="AB34" s="31">
        <v>3227.0200000000004</v>
      </c>
      <c r="AC34" s="110">
        <v>3395.9893728887373</v>
      </c>
      <c r="AD34" s="39" t="s">
        <v>1204</v>
      </c>
      <c r="AE34" s="33">
        <v>4430.5663500000001</v>
      </c>
      <c r="AF34" s="34">
        <v>3590.44</v>
      </c>
      <c r="AG34" s="111">
        <v>3778.4552302107327</v>
      </c>
    </row>
    <row r="35" spans="1:33" x14ac:dyDescent="0.3">
      <c r="A35" s="37" t="s">
        <v>1205</v>
      </c>
      <c r="B35" s="38" t="s">
        <v>1206</v>
      </c>
      <c r="C35" s="30">
        <v>1267.7349999999999</v>
      </c>
      <c r="D35" s="31">
        <v>592.77</v>
      </c>
      <c r="E35" s="110">
        <v>623.68546927730745</v>
      </c>
      <c r="F35" s="39" t="s">
        <v>1207</v>
      </c>
      <c r="G35" s="33">
        <v>1719.4099999999999</v>
      </c>
      <c r="H35" s="34">
        <v>812.93999999999994</v>
      </c>
      <c r="I35" s="120">
        <v>855.39398231066741</v>
      </c>
      <c r="J35" s="40" t="s">
        <v>1208</v>
      </c>
      <c r="K35" s="35">
        <v>2321.3049999999998</v>
      </c>
      <c r="L35" s="36">
        <v>1145.3</v>
      </c>
      <c r="M35" s="107">
        <v>1205.1720692061006</v>
      </c>
      <c r="N35" s="41" t="s">
        <v>1209</v>
      </c>
      <c r="O35" s="30">
        <v>3737.7374999999997</v>
      </c>
      <c r="P35" s="31">
        <v>2021.03</v>
      </c>
      <c r="Q35" s="110">
        <v>2126.796705254174</v>
      </c>
      <c r="R35" s="39" t="s">
        <v>1210</v>
      </c>
      <c r="S35" s="33">
        <v>3738.2449999999999</v>
      </c>
      <c r="T35" s="34">
        <v>2405.6200000000003</v>
      </c>
      <c r="U35" s="111">
        <v>2531.5420249048984</v>
      </c>
      <c r="V35" s="40" t="s">
        <v>1211</v>
      </c>
      <c r="W35" s="35">
        <v>3981.3375000000001</v>
      </c>
      <c r="X35" s="36">
        <v>2716.8300000000004</v>
      </c>
      <c r="Y35" s="107">
        <v>2859.0616976174024</v>
      </c>
      <c r="Z35" s="41" t="s">
        <v>1212</v>
      </c>
      <c r="AA35" s="30">
        <v>4299.0324999999993</v>
      </c>
      <c r="AB35" s="31">
        <v>3281.3500000000004</v>
      </c>
      <c r="AC35" s="110">
        <v>3453.1666609529716</v>
      </c>
      <c r="AD35" s="39" t="s">
        <v>1213</v>
      </c>
      <c r="AE35" s="33">
        <v>4507.1075000000001</v>
      </c>
      <c r="AF35" s="34">
        <v>3648.3</v>
      </c>
      <c r="AG35" s="111">
        <v>3839.3475160085718</v>
      </c>
    </row>
    <row r="36" spans="1:33" x14ac:dyDescent="0.3">
      <c r="A36" s="37" t="s">
        <v>1214</v>
      </c>
      <c r="B36" s="38" t="s">
        <v>1215</v>
      </c>
      <c r="C36" s="30">
        <f>C35*1.03</f>
        <v>1305.7670499999999</v>
      </c>
      <c r="D36" s="31">
        <v>603.36</v>
      </c>
      <c r="E36" s="110">
        <v>634.83046247812183</v>
      </c>
      <c r="F36" s="39" t="s">
        <v>1216</v>
      </c>
      <c r="G36" s="33">
        <f>G35*1.03</f>
        <v>1770.9922999999999</v>
      </c>
      <c r="H36" s="34">
        <v>831.28</v>
      </c>
      <c r="I36" s="120">
        <v>874.6951320087727</v>
      </c>
      <c r="J36" s="40" t="s">
        <v>1217</v>
      </c>
      <c r="K36" s="35">
        <f>K35*1.01</f>
        <v>2344.5180499999997</v>
      </c>
      <c r="L36" s="36">
        <v>1160.1199999999999</v>
      </c>
      <c r="M36" s="107">
        <v>1220.7687452435007</v>
      </c>
      <c r="N36" s="41" t="s">
        <v>1218</v>
      </c>
      <c r="O36" s="30">
        <v>3812.4922499999998</v>
      </c>
      <c r="P36" s="31">
        <v>2053.5</v>
      </c>
      <c r="Q36" s="110">
        <v>2160.968369959598</v>
      </c>
      <c r="R36" s="39" t="s">
        <v>1219</v>
      </c>
      <c r="S36" s="33">
        <v>3813.0099</v>
      </c>
      <c r="T36" s="34">
        <v>2445.1400000000003</v>
      </c>
      <c r="U36" s="111">
        <v>2573.1331610046323</v>
      </c>
      <c r="V36" s="40" t="s">
        <v>1220</v>
      </c>
      <c r="W36" s="35">
        <v>4060.96425</v>
      </c>
      <c r="X36" s="36">
        <v>2760.57</v>
      </c>
      <c r="Y36" s="107">
        <v>2905.0939924808222</v>
      </c>
      <c r="Z36" s="41" t="s">
        <v>1221</v>
      </c>
      <c r="AA36" s="30">
        <v>4428.0034749999995</v>
      </c>
      <c r="AB36" s="31">
        <v>3338.51</v>
      </c>
      <c r="AC36" s="110">
        <v>3513.3222616478297</v>
      </c>
      <c r="AD36" s="39" t="s">
        <v>1222</v>
      </c>
      <c r="AE36" s="33">
        <v>4597.2496499999997</v>
      </c>
      <c r="AF36" s="34">
        <v>3707.5800000000004</v>
      </c>
      <c r="AG36" s="111">
        <v>3901.7342201581728</v>
      </c>
    </row>
    <row r="37" spans="1:33" x14ac:dyDescent="0.3">
      <c r="A37" s="37" t="s">
        <v>1223</v>
      </c>
      <c r="B37" s="38" t="s">
        <v>1224</v>
      </c>
      <c r="C37" s="30">
        <v>1314.425</v>
      </c>
      <c r="D37" s="31">
        <v>615.35</v>
      </c>
      <c r="E37" s="110">
        <v>647.44882588489838</v>
      </c>
      <c r="F37" s="39" t="s">
        <v>1225</v>
      </c>
      <c r="G37" s="33">
        <v>1778.28</v>
      </c>
      <c r="H37" s="34">
        <v>848.92</v>
      </c>
      <c r="I37" s="120">
        <v>893.25959660389674</v>
      </c>
      <c r="J37" s="40" t="s">
        <v>1226</v>
      </c>
      <c r="K37" s="35">
        <v>2389.31</v>
      </c>
      <c r="L37" s="36">
        <v>1173.53</v>
      </c>
      <c r="M37" s="107">
        <v>1234.8815270020391</v>
      </c>
      <c r="N37" s="41" t="s">
        <v>1227</v>
      </c>
      <c r="O37" s="30">
        <v>3866.6424999999999</v>
      </c>
      <c r="P37" s="31">
        <v>2087.3700000000003</v>
      </c>
      <c r="Q37" s="110">
        <v>2196.6134048709846</v>
      </c>
      <c r="R37" s="39" t="s">
        <v>1228</v>
      </c>
      <c r="S37" s="33">
        <v>3867.15</v>
      </c>
      <c r="T37" s="34">
        <v>2485.36</v>
      </c>
      <c r="U37" s="111">
        <v>2615.4609822073471</v>
      </c>
      <c r="V37" s="40" t="s">
        <v>1229</v>
      </c>
      <c r="W37" s="35">
        <v>4123.4375</v>
      </c>
      <c r="X37" s="36">
        <v>2802.9100000000003</v>
      </c>
      <c r="Y37" s="107">
        <v>2949.6529171382795</v>
      </c>
      <c r="Z37" s="41" t="s">
        <v>1230</v>
      </c>
      <c r="AA37" s="30">
        <v>4450.2674999999999</v>
      </c>
      <c r="AB37" s="31">
        <v>3392.8500000000004</v>
      </c>
      <c r="AC37" s="110">
        <v>3570.5100737849639</v>
      </c>
      <c r="AD37" s="39" t="s">
        <v>1231</v>
      </c>
      <c r="AE37" s="33">
        <v>4670.5225</v>
      </c>
      <c r="AF37" s="34">
        <v>3766.1400000000003</v>
      </c>
      <c r="AG37" s="111">
        <v>3963.3631910589925</v>
      </c>
    </row>
    <row r="38" spans="1:33" x14ac:dyDescent="0.3">
      <c r="A38" s="37" t="s">
        <v>1232</v>
      </c>
      <c r="B38" s="38" t="s">
        <v>1233</v>
      </c>
      <c r="C38" s="30">
        <f>C37*1.03</f>
        <v>1353.8577499999999</v>
      </c>
      <c r="D38" s="31">
        <v>625.92999999999995</v>
      </c>
      <c r="E38" s="110">
        <v>658.58329501281287</v>
      </c>
      <c r="F38" s="39" t="s">
        <v>1234</v>
      </c>
      <c r="G38" s="33">
        <f>G37*1.03</f>
        <v>1831.6284000000001</v>
      </c>
      <c r="H38" s="34">
        <v>869.39</v>
      </c>
      <c r="I38" s="120">
        <v>914.80237382964458</v>
      </c>
      <c r="J38" s="40" t="s">
        <v>1235</v>
      </c>
      <c r="K38" s="35">
        <f>K37*1.01</f>
        <v>2413.2031000000002</v>
      </c>
      <c r="L38" s="36">
        <v>1186.93</v>
      </c>
      <c r="M38" s="107">
        <v>1248.9837846876776</v>
      </c>
      <c r="N38" s="41" t="s">
        <v>1236</v>
      </c>
      <c r="O38" s="30">
        <v>3943.9753500000002</v>
      </c>
      <c r="P38" s="31">
        <v>2123.36</v>
      </c>
      <c r="Q38" s="110">
        <v>2234.4895432371131</v>
      </c>
      <c r="R38" s="39" t="s">
        <v>1237</v>
      </c>
      <c r="S38" s="33">
        <v>3944.4929999999999</v>
      </c>
      <c r="T38" s="34">
        <v>2526.2800000000002</v>
      </c>
      <c r="U38" s="111">
        <v>2658.525488513043</v>
      </c>
      <c r="V38" s="40" t="s">
        <v>1238</v>
      </c>
      <c r="W38" s="35">
        <v>4205.90625</v>
      </c>
      <c r="X38" s="36">
        <v>2845.25</v>
      </c>
      <c r="Y38" s="107">
        <v>2994.2118417957372</v>
      </c>
      <c r="Z38" s="41" t="s">
        <v>1239</v>
      </c>
      <c r="AA38" s="30">
        <v>4583.775525</v>
      </c>
      <c r="AB38" s="31">
        <v>3442.9500000000003</v>
      </c>
      <c r="AC38" s="110">
        <v>3623.2356790126119</v>
      </c>
      <c r="AD38" s="39" t="s">
        <v>1240</v>
      </c>
      <c r="AE38" s="33">
        <v>4763.9329500000003</v>
      </c>
      <c r="AF38" s="34">
        <v>3824.71</v>
      </c>
      <c r="AG38" s="111">
        <v>4025.0026860327121</v>
      </c>
    </row>
    <row r="39" spans="1:33" x14ac:dyDescent="0.3">
      <c r="A39" s="37" t="s">
        <v>1241</v>
      </c>
      <c r="B39" s="38" t="s">
        <v>1242</v>
      </c>
      <c r="C39" s="30">
        <v>1361.115</v>
      </c>
      <c r="D39" s="31">
        <v>637.21</v>
      </c>
      <c r="E39" s="110">
        <v>670.45444924370861</v>
      </c>
      <c r="F39" s="39" t="s">
        <v>1243</v>
      </c>
      <c r="G39" s="33">
        <v>1837.1499999999999</v>
      </c>
      <c r="H39" s="34">
        <v>886.31999999999994</v>
      </c>
      <c r="I39" s="120">
        <v>932.61962924888769</v>
      </c>
      <c r="J39" s="40" t="s">
        <v>1244</v>
      </c>
      <c r="K39" s="35">
        <v>2457.3150000000001</v>
      </c>
      <c r="L39" s="36">
        <v>1200.3399999999999</v>
      </c>
      <c r="M39" s="107">
        <v>1263.0965664462155</v>
      </c>
      <c r="N39" s="41" t="s">
        <v>1245</v>
      </c>
      <c r="O39" s="30">
        <v>3995.5475000000001</v>
      </c>
      <c r="P39" s="31">
        <v>2157.2200000000003</v>
      </c>
      <c r="Q39" s="110">
        <v>2270.1240540755998</v>
      </c>
      <c r="R39" s="39" t="s">
        <v>1246</v>
      </c>
      <c r="S39" s="33">
        <v>3996.0549999999998</v>
      </c>
      <c r="T39" s="34">
        <v>2565.8100000000004</v>
      </c>
      <c r="U39" s="111">
        <v>2700.1271486856767</v>
      </c>
      <c r="V39" s="40" t="s">
        <v>1247</v>
      </c>
      <c r="W39" s="35">
        <v>4265.5374999999995</v>
      </c>
      <c r="X39" s="36">
        <v>2889</v>
      </c>
      <c r="Y39" s="107">
        <v>3040.2546607320569</v>
      </c>
      <c r="Z39" s="41" t="s">
        <v>1248</v>
      </c>
      <c r="AA39" s="30">
        <v>4601.5024999999996</v>
      </c>
      <c r="AB39" s="31">
        <v>3492.34</v>
      </c>
      <c r="AC39" s="110">
        <v>3675.2140750643794</v>
      </c>
      <c r="AD39" s="39" t="s">
        <v>1249</v>
      </c>
      <c r="AE39" s="33">
        <v>4833.9375</v>
      </c>
      <c r="AF39" s="34">
        <v>3883.9900000000002</v>
      </c>
      <c r="AG39" s="111">
        <v>4087.389390182313</v>
      </c>
    </row>
    <row r="40" spans="1:33" x14ac:dyDescent="0.3">
      <c r="A40" s="37" t="s">
        <v>1250</v>
      </c>
      <c r="B40" s="38" t="s">
        <v>1251</v>
      </c>
      <c r="C40" s="30">
        <f>C39*1.03</f>
        <v>1401.9484500000001</v>
      </c>
      <c r="D40" s="31">
        <v>647.79999999999995</v>
      </c>
      <c r="E40" s="110">
        <v>681.59944244452288</v>
      </c>
      <c r="F40" s="39" t="s">
        <v>1252</v>
      </c>
      <c r="G40" s="33">
        <f>G39*1.03</f>
        <v>1892.2645</v>
      </c>
      <c r="H40" s="34">
        <v>906.08</v>
      </c>
      <c r="I40" s="120">
        <v>953.41519729875472</v>
      </c>
      <c r="J40" s="40" t="s">
        <v>1253</v>
      </c>
      <c r="K40" s="35">
        <v>2506.4612999999999</v>
      </c>
      <c r="L40" s="36">
        <v>1214.45</v>
      </c>
      <c r="M40" s="107">
        <v>1277.946033307735</v>
      </c>
      <c r="N40" s="41" t="s">
        <v>1254</v>
      </c>
      <c r="O40" s="30">
        <v>4075.4584500000001</v>
      </c>
      <c r="P40" s="31">
        <v>2191.8000000000002</v>
      </c>
      <c r="Q40" s="110">
        <v>2306.5162981628673</v>
      </c>
      <c r="R40" s="39" t="s">
        <v>1255</v>
      </c>
      <c r="S40" s="33">
        <v>4075.9760999999999</v>
      </c>
      <c r="T40" s="34">
        <v>2606.0300000000002</v>
      </c>
      <c r="U40" s="111">
        <v>2742.4549698883916</v>
      </c>
      <c r="V40" s="40" t="s">
        <v>1256</v>
      </c>
      <c r="W40" s="35">
        <v>4350.8482499999991</v>
      </c>
      <c r="X40" s="36">
        <v>2931.34</v>
      </c>
      <c r="Y40" s="107">
        <v>3084.8135853895146</v>
      </c>
      <c r="Z40" s="41" t="s">
        <v>1257</v>
      </c>
      <c r="AA40" s="30">
        <v>4739.5475749999996</v>
      </c>
      <c r="AB40" s="31">
        <v>3541.75</v>
      </c>
      <c r="AC40" s="110">
        <v>3727.2135192619457</v>
      </c>
      <c r="AD40" s="39" t="s">
        <v>1258</v>
      </c>
      <c r="AE40" s="33">
        <v>4930.61625</v>
      </c>
      <c r="AF40" s="34">
        <v>3941.15</v>
      </c>
      <c r="AG40" s="111">
        <v>4147.5449908771707</v>
      </c>
    </row>
    <row r="41" spans="1:33" x14ac:dyDescent="0.3">
      <c r="A41" s="37" t="s">
        <v>1259</v>
      </c>
      <c r="B41" s="38" t="s">
        <v>1260</v>
      </c>
      <c r="C41" s="30">
        <v>1407.8049999999998</v>
      </c>
      <c r="D41" s="31">
        <v>659.8</v>
      </c>
      <c r="E41" s="110">
        <v>694.2283299241991</v>
      </c>
      <c r="F41" s="39" t="s">
        <v>1261</v>
      </c>
      <c r="G41" s="33">
        <v>1896.0199999999998</v>
      </c>
      <c r="H41" s="34">
        <v>923.72</v>
      </c>
      <c r="I41" s="120">
        <v>971.97966189387876</v>
      </c>
      <c r="J41" s="40" t="s">
        <v>1262</v>
      </c>
      <c r="K41" s="35">
        <v>2525.3199999999997</v>
      </c>
      <c r="L41" s="36">
        <v>1229.98</v>
      </c>
      <c r="M41" s="107">
        <v>1294.289918521016</v>
      </c>
      <c r="N41" s="41" t="s">
        <v>1263</v>
      </c>
      <c r="O41" s="30">
        <v>4124.4524999999994</v>
      </c>
      <c r="P41" s="31">
        <v>2223.5600000000004</v>
      </c>
      <c r="Q41" s="110">
        <v>2339.9407536924105</v>
      </c>
      <c r="R41" s="39" t="s">
        <v>1264</v>
      </c>
      <c r="S41" s="33">
        <v>4124.96</v>
      </c>
      <c r="T41" s="34">
        <v>2644.84</v>
      </c>
      <c r="U41" s="111">
        <v>2783.2988968122445</v>
      </c>
      <c r="V41" s="40" t="s">
        <v>1265</v>
      </c>
      <c r="W41" s="35">
        <v>4407.6374999999998</v>
      </c>
      <c r="X41" s="36">
        <v>2976.51</v>
      </c>
      <c r="Y41" s="107">
        <v>3132.3508226775962</v>
      </c>
      <c r="Z41" s="41" t="s">
        <v>1266</v>
      </c>
      <c r="AA41" s="30">
        <v>4752.7375000000002</v>
      </c>
      <c r="AB41" s="31">
        <v>3590.44</v>
      </c>
      <c r="AC41" s="110">
        <v>3778.4552302107327</v>
      </c>
      <c r="AD41" s="39" t="s">
        <v>1267</v>
      </c>
      <c r="AE41" s="33">
        <v>4997.3525</v>
      </c>
      <c r="AF41" s="34">
        <v>4001.13</v>
      </c>
      <c r="AG41" s="111">
        <v>4210.6683801297531</v>
      </c>
    </row>
    <row r="42" spans="1:33" x14ac:dyDescent="0.3">
      <c r="A42" s="37" t="s">
        <v>1268</v>
      </c>
      <c r="B42" s="38" t="s">
        <v>1269</v>
      </c>
      <c r="C42" s="30">
        <f>C41*1.03</f>
        <v>1450.0391499999998</v>
      </c>
      <c r="D42" s="31">
        <v>671.8</v>
      </c>
      <c r="E42" s="110">
        <v>706.85721740387532</v>
      </c>
      <c r="F42" s="39" t="s">
        <v>1270</v>
      </c>
      <c r="G42" s="33">
        <f>G41*1.03</f>
        <v>1952.9005999999997</v>
      </c>
      <c r="H42" s="34">
        <v>942.06999999999994</v>
      </c>
      <c r="I42" s="120">
        <v>991.2913356648836</v>
      </c>
      <c r="J42" s="40" t="s">
        <v>1271</v>
      </c>
      <c r="K42" s="35">
        <v>2575.8263999999999</v>
      </c>
      <c r="L42" s="36">
        <v>1242.68</v>
      </c>
      <c r="M42" s="107">
        <v>1307.6554911036735</v>
      </c>
      <c r="N42" s="41" t="s">
        <v>1272</v>
      </c>
      <c r="O42" s="30">
        <v>4206.9415499999996</v>
      </c>
      <c r="P42" s="31">
        <v>2258.84</v>
      </c>
      <c r="Q42" s="110">
        <v>2377.0696828826581</v>
      </c>
      <c r="R42" s="39" t="s">
        <v>1273</v>
      </c>
      <c r="S42" s="33">
        <v>4207.4592000000002</v>
      </c>
      <c r="T42" s="34">
        <v>2685.0600000000004</v>
      </c>
      <c r="U42" s="111">
        <v>2825.6267180149594</v>
      </c>
      <c r="V42" s="40" t="s">
        <v>1274</v>
      </c>
      <c r="W42" s="35">
        <v>4495.79025</v>
      </c>
      <c r="X42" s="36">
        <v>3018.84</v>
      </c>
      <c r="Y42" s="107">
        <v>3176.899223262154</v>
      </c>
      <c r="Z42" s="41" t="s">
        <v>1275</v>
      </c>
      <c r="AA42" s="30">
        <v>4895.3196250000001</v>
      </c>
      <c r="AB42" s="31">
        <v>3639.1200000000003</v>
      </c>
      <c r="AC42" s="110">
        <v>3829.6864170866197</v>
      </c>
      <c r="AD42" s="39" t="s">
        <v>1276</v>
      </c>
      <c r="AE42" s="33">
        <v>5097.2995499999997</v>
      </c>
      <c r="AF42" s="34">
        <v>4059</v>
      </c>
      <c r="AG42" s="111">
        <v>4271.5711900004917</v>
      </c>
    </row>
    <row r="43" spans="1:33" x14ac:dyDescent="0.3">
      <c r="A43" s="37" t="s">
        <v>1277</v>
      </c>
      <c r="B43" s="38" t="s">
        <v>1278</v>
      </c>
      <c r="C43" s="30">
        <v>1454.4949999999999</v>
      </c>
      <c r="D43" s="31">
        <v>681.68</v>
      </c>
      <c r="E43" s="110">
        <v>717.25500142880878</v>
      </c>
      <c r="F43" s="39" t="s">
        <v>1279</v>
      </c>
      <c r="G43" s="33">
        <v>1954.89</v>
      </c>
      <c r="H43" s="34">
        <v>961.83</v>
      </c>
      <c r="I43" s="120">
        <v>1012.0869037147506</v>
      </c>
      <c r="J43" s="40" t="s">
        <v>1280</v>
      </c>
      <c r="K43" s="35">
        <v>2593.3249999999998</v>
      </c>
      <c r="L43" s="36">
        <v>1256.0899999999999</v>
      </c>
      <c r="M43" s="107">
        <v>1321.7682728622112</v>
      </c>
      <c r="N43" s="41" t="s">
        <v>1281</v>
      </c>
      <c r="O43" s="30">
        <v>4253.3575000000001</v>
      </c>
      <c r="P43" s="31">
        <v>2292.0100000000002</v>
      </c>
      <c r="Q43" s="110">
        <v>2411.9780326910636</v>
      </c>
      <c r="R43" s="39" t="s">
        <v>1282</v>
      </c>
      <c r="S43" s="33">
        <v>4253.8649999999998</v>
      </c>
      <c r="T43" s="34">
        <v>2725.2900000000004</v>
      </c>
      <c r="U43" s="111">
        <v>2867.9650632905741</v>
      </c>
      <c r="V43" s="40" t="s">
        <v>1283</v>
      </c>
      <c r="W43" s="35">
        <v>4549.7375000000002</v>
      </c>
      <c r="X43" s="36">
        <v>3062.59</v>
      </c>
      <c r="Y43" s="107">
        <v>3222.9420421984737</v>
      </c>
      <c r="Z43" s="41" t="s">
        <v>1284</v>
      </c>
      <c r="AA43" s="30">
        <v>4903.9724999999999</v>
      </c>
      <c r="AB43" s="31">
        <v>3689.23</v>
      </c>
      <c r="AC43" s="110">
        <v>3882.4225463871676</v>
      </c>
      <c r="AD43" s="39" t="s">
        <v>1285</v>
      </c>
      <c r="AE43" s="33">
        <v>5160.7674999999999</v>
      </c>
      <c r="AF43" s="34">
        <v>4118.2700000000004</v>
      </c>
      <c r="AG43" s="111">
        <v>4333.9473700771932</v>
      </c>
    </row>
    <row r="44" spans="1:33" x14ac:dyDescent="0.3">
      <c r="A44" s="37" t="s">
        <v>1286</v>
      </c>
      <c r="B44" s="38" t="s">
        <v>1287</v>
      </c>
      <c r="C44" s="30">
        <f>C43*1.03</f>
        <v>1498.12985</v>
      </c>
      <c r="D44" s="31">
        <v>685.72</v>
      </c>
      <c r="E44" s="110">
        <v>721.50672688029988</v>
      </c>
      <c r="F44" s="39" t="s">
        <v>1288</v>
      </c>
      <c r="G44" s="33">
        <f>G43*1.02</f>
        <v>1993.9878000000001</v>
      </c>
      <c r="H44" s="34">
        <v>967.52</v>
      </c>
      <c r="I44" s="120">
        <v>1018.0751011946969</v>
      </c>
      <c r="J44" s="40" t="s">
        <v>1289</v>
      </c>
      <c r="K44" s="35">
        <v>2645.1914999999999</v>
      </c>
      <c r="L44" s="42">
        <v>1176.3287</v>
      </c>
      <c r="M44" s="112">
        <v>1237.8268992844867</v>
      </c>
      <c r="N44" s="41" t="s">
        <v>1290</v>
      </c>
      <c r="O44" s="30">
        <v>4338.4246499999999</v>
      </c>
      <c r="P44" s="43">
        <v>2165.0302999999999</v>
      </c>
      <c r="Q44" s="113">
        <v>2278.3436707324759</v>
      </c>
      <c r="R44" s="39" t="s">
        <v>1291</v>
      </c>
      <c r="S44" s="33">
        <v>4338.9422999999997</v>
      </c>
      <c r="T44" s="44">
        <v>2576.9893000000002</v>
      </c>
      <c r="U44" s="114">
        <v>2711.8923255024715</v>
      </c>
      <c r="V44" s="40" t="s">
        <v>1292</v>
      </c>
      <c r="W44" s="35">
        <v>4640.73225</v>
      </c>
      <c r="X44" s="42">
        <v>2887.5445</v>
      </c>
      <c r="Y44" s="112">
        <v>3038.7228819215011</v>
      </c>
      <c r="Z44" s="41" t="s">
        <v>1293</v>
      </c>
      <c r="AA44" s="30">
        <f>AA43*1.02</f>
        <v>5002.05195</v>
      </c>
      <c r="AB44" s="43">
        <v>3468.1282999999999</v>
      </c>
      <c r="AC44" s="113">
        <v>3649.733505481739</v>
      </c>
      <c r="AD44" s="39" t="s">
        <v>1294</v>
      </c>
      <c r="AE44" s="33">
        <v>5263.9828500000003</v>
      </c>
      <c r="AF44" s="44">
        <v>3891.5041999999999</v>
      </c>
      <c r="AG44" s="111">
        <v>4095.2973890406279</v>
      </c>
    </row>
    <row r="45" spans="1:33" x14ac:dyDescent="0.3">
      <c r="A45" s="37" t="s">
        <v>1295</v>
      </c>
      <c r="B45" s="38" t="s">
        <v>1296</v>
      </c>
      <c r="C45" s="30">
        <v>1498.14</v>
      </c>
      <c r="D45" s="31">
        <v>726.26</v>
      </c>
      <c r="E45" s="110">
        <v>764.17131841580613</v>
      </c>
      <c r="F45" s="39" t="s">
        <v>1297</v>
      </c>
      <c r="G45" s="33">
        <v>2007.6699999999998</v>
      </c>
      <c r="H45" s="34">
        <v>912.03</v>
      </c>
      <c r="I45" s="120">
        <v>959.67702067409414</v>
      </c>
      <c r="J45" s="40" t="s">
        <v>1298</v>
      </c>
      <c r="K45" s="35">
        <v>2652.1949999999997</v>
      </c>
      <c r="L45" s="42">
        <v>1224.4988999999998</v>
      </c>
      <c r="M45" s="112">
        <v>1288.5215689239446</v>
      </c>
      <c r="N45" s="41" t="s">
        <v>1299</v>
      </c>
      <c r="O45" s="30">
        <v>4380.2325000000001</v>
      </c>
      <c r="P45" s="43">
        <v>2271.4974999999999</v>
      </c>
      <c r="Q45" s="113">
        <v>2390.3905281554912</v>
      </c>
      <c r="R45" s="39" t="s">
        <v>1300</v>
      </c>
      <c r="S45" s="33">
        <v>4380.74</v>
      </c>
      <c r="T45" s="44">
        <v>2706.2708999999995</v>
      </c>
      <c r="U45" s="114">
        <v>2847.9492238018474</v>
      </c>
      <c r="V45" s="40" t="s">
        <v>1301</v>
      </c>
      <c r="W45" s="35">
        <v>4687.7774999999992</v>
      </c>
      <c r="X45" s="42">
        <v>3024.4308999999998</v>
      </c>
      <c r="Y45" s="112">
        <v>3182.783127179664</v>
      </c>
      <c r="Z45" s="41" t="s">
        <v>1302</v>
      </c>
      <c r="AA45" s="30">
        <v>5050.1324999999997</v>
      </c>
      <c r="AB45" s="43">
        <v>3622.7851000000001</v>
      </c>
      <c r="AC45" s="113">
        <v>3812.4954492456391</v>
      </c>
      <c r="AD45" s="39" t="s">
        <v>1303</v>
      </c>
      <c r="AE45" s="33">
        <v>5321.1374999999998</v>
      </c>
      <c r="AF45" s="44">
        <v>4084.1849999999999</v>
      </c>
      <c r="AG45" s="111">
        <v>4298.076067598462</v>
      </c>
    </row>
    <row r="46" spans="1:33" x14ac:dyDescent="0.3">
      <c r="A46" s="37" t="s">
        <v>1304</v>
      </c>
      <c r="B46" s="38" t="s">
        <v>1305</v>
      </c>
      <c r="C46" s="30">
        <f>C45*1.02</f>
        <v>1528.1028000000001</v>
      </c>
      <c r="D46" s="31">
        <v>734.48</v>
      </c>
      <c r="E46" s="110">
        <v>772.82210633938439</v>
      </c>
      <c r="F46" s="39" t="s">
        <v>1306</v>
      </c>
      <c r="G46" s="33">
        <f>G45*1.02</f>
        <v>2047.8233999999998</v>
      </c>
      <c r="H46" s="34">
        <v>960.2</v>
      </c>
      <c r="I46" s="120">
        <v>1010.3714798320947</v>
      </c>
      <c r="J46" s="40" t="s">
        <v>1307</v>
      </c>
      <c r="K46" s="35">
        <v>2705.2388999999998</v>
      </c>
      <c r="L46" s="42">
        <v>1272.6690999999998</v>
      </c>
      <c r="M46" s="112">
        <v>1339.2162385634031</v>
      </c>
      <c r="N46" s="41" t="s">
        <v>1308</v>
      </c>
      <c r="O46" s="30">
        <v>4467.8371500000003</v>
      </c>
      <c r="P46" s="43">
        <v>2377.9647</v>
      </c>
      <c r="Q46" s="113">
        <v>2502.437385578507</v>
      </c>
      <c r="R46" s="39" t="s">
        <v>1309</v>
      </c>
      <c r="S46" s="33">
        <v>4468.3548000000001</v>
      </c>
      <c r="T46" s="44">
        <v>2835.5524999999998</v>
      </c>
      <c r="U46" s="114">
        <v>2984.0061221012238</v>
      </c>
      <c r="V46" s="40" t="s">
        <v>1310</v>
      </c>
      <c r="W46" s="35">
        <v>4781.5330499999991</v>
      </c>
      <c r="X46" s="42">
        <v>3161.3173000000002</v>
      </c>
      <c r="Y46" s="112">
        <v>3326.8433724378274</v>
      </c>
      <c r="Z46" s="41" t="s">
        <v>1311</v>
      </c>
      <c r="AA46" s="30">
        <f>AA45*1.02</f>
        <v>5151.1351500000001</v>
      </c>
      <c r="AB46" s="43">
        <v>3777.4418999999998</v>
      </c>
      <c r="AC46" s="113">
        <v>3975.2573930095382</v>
      </c>
      <c r="AD46" s="39" t="s">
        <v>1312</v>
      </c>
      <c r="AE46" s="33">
        <v>5427.5602499999995</v>
      </c>
      <c r="AF46" s="44">
        <v>4276.8658000000005</v>
      </c>
      <c r="AG46" s="111">
        <v>4500.8547461562957</v>
      </c>
    </row>
    <row r="47" spans="1:33" x14ac:dyDescent="0.3">
      <c r="A47" s="37" t="s">
        <v>1313</v>
      </c>
      <c r="B47" s="38" t="s">
        <v>1314</v>
      </c>
      <c r="C47" s="30">
        <v>1541.7849999999999</v>
      </c>
      <c r="D47" s="31">
        <v>775.03</v>
      </c>
      <c r="E47" s="110">
        <v>815.49722194779031</v>
      </c>
      <c r="F47" s="39" t="s">
        <v>1315</v>
      </c>
      <c r="G47" s="33">
        <v>2060.4499999999998</v>
      </c>
      <c r="H47" s="34">
        <v>1008.37</v>
      </c>
      <c r="I47" s="120">
        <v>1061.0659389900948</v>
      </c>
      <c r="J47" s="40" t="s">
        <v>1316</v>
      </c>
      <c r="K47" s="35">
        <v>2711.0650000000001</v>
      </c>
      <c r="L47" s="42">
        <v>1320.8393000000001</v>
      </c>
      <c r="M47" s="112">
        <v>1389.9109082028617</v>
      </c>
      <c r="N47" s="41" t="s">
        <v>1317</v>
      </c>
      <c r="O47" s="30">
        <v>4507.1075000000001</v>
      </c>
      <c r="P47" s="43">
        <v>2484.4319</v>
      </c>
      <c r="Q47" s="113">
        <v>2614.4842430015228</v>
      </c>
      <c r="R47" s="39" t="s">
        <v>1318</v>
      </c>
      <c r="S47" s="33">
        <v>4507.6149999999998</v>
      </c>
      <c r="T47" s="44">
        <v>2964.8341</v>
      </c>
      <c r="U47" s="114">
        <v>3120.0630204006002</v>
      </c>
      <c r="V47" s="40" t="s">
        <v>1319</v>
      </c>
      <c r="W47" s="35">
        <v>4825.8175000000001</v>
      </c>
      <c r="X47" s="42">
        <v>3298.2037</v>
      </c>
      <c r="Y47" s="112">
        <v>3470.9036176959899</v>
      </c>
      <c r="Z47" s="41" t="s">
        <v>1320</v>
      </c>
      <c r="AA47" s="30">
        <v>5196.2924999999996</v>
      </c>
      <c r="AB47" s="43">
        <v>3932.0987</v>
      </c>
      <c r="AC47" s="113">
        <v>4138.0193367734382</v>
      </c>
      <c r="AD47" s="39" t="s">
        <v>1321</v>
      </c>
      <c r="AE47" s="33">
        <v>5481.5074999999997</v>
      </c>
      <c r="AF47" s="44">
        <v>4469.5465999999997</v>
      </c>
      <c r="AG47" s="111">
        <v>4703.6334247141285</v>
      </c>
    </row>
    <row r="48" spans="1:33" x14ac:dyDescent="0.3">
      <c r="A48" s="37" t="s">
        <v>1322</v>
      </c>
      <c r="B48" s="38" t="s">
        <v>1323</v>
      </c>
      <c r="C48" s="30">
        <f>C47*1.02</f>
        <v>1572.6206999999999</v>
      </c>
      <c r="D48" s="31">
        <v>815.57</v>
      </c>
      <c r="E48" s="110">
        <v>858.16181348329667</v>
      </c>
      <c r="F48" s="39" t="s">
        <v>1324</v>
      </c>
      <c r="G48" s="33">
        <f>G47*1.02</f>
        <v>2101.6589999999997</v>
      </c>
      <c r="H48" s="34">
        <v>1056.54</v>
      </c>
      <c r="I48" s="120">
        <v>1111.7603981480952</v>
      </c>
      <c r="J48" s="40" t="s">
        <v>1325</v>
      </c>
      <c r="K48" s="35">
        <v>2765.2863000000002</v>
      </c>
      <c r="L48" s="42">
        <v>1369.0094999999999</v>
      </c>
      <c r="M48" s="112">
        <v>1440.6055778423199</v>
      </c>
      <c r="N48" s="41" t="s">
        <v>1326</v>
      </c>
      <c r="O48" s="30">
        <v>4597.2496499999997</v>
      </c>
      <c r="P48" s="43">
        <v>2590.8991000000001</v>
      </c>
      <c r="Q48" s="113">
        <v>2726.5311004245386</v>
      </c>
      <c r="R48" s="39" t="s">
        <v>1327</v>
      </c>
      <c r="S48" s="33">
        <v>4597.7672999999995</v>
      </c>
      <c r="T48" s="44">
        <v>3094.1156999999998</v>
      </c>
      <c r="U48" s="114">
        <v>3256.1199186999761</v>
      </c>
      <c r="V48" s="40" t="s">
        <v>1328</v>
      </c>
      <c r="W48" s="35">
        <v>4922.33385</v>
      </c>
      <c r="X48" s="42">
        <v>3435.0900999999999</v>
      </c>
      <c r="Y48" s="112">
        <v>3614.9638629541528</v>
      </c>
      <c r="Z48" s="41" t="s">
        <v>1329</v>
      </c>
      <c r="AA48" s="30">
        <v>5352.1812749999999</v>
      </c>
      <c r="AB48" s="43">
        <v>4086.7554999999998</v>
      </c>
      <c r="AC48" s="113">
        <v>4300.7812805373378</v>
      </c>
      <c r="AD48" s="39" t="s">
        <v>1330</v>
      </c>
      <c r="AE48" s="33">
        <v>5591.1376499999997</v>
      </c>
      <c r="AF48" s="44">
        <v>4662.2273999999998</v>
      </c>
      <c r="AG48" s="111">
        <v>4906.4121032719622</v>
      </c>
    </row>
    <row r="49" spans="1:33" x14ac:dyDescent="0.3">
      <c r="A49" s="37" t="s">
        <v>1331</v>
      </c>
      <c r="B49" s="38" t="s">
        <v>1332</v>
      </c>
      <c r="C49" s="30">
        <v>1585.43</v>
      </c>
      <c r="D49" s="31">
        <v>856.12</v>
      </c>
      <c r="E49" s="110">
        <v>900.83692909170259</v>
      </c>
      <c r="F49" s="39" t="s">
        <v>1333</v>
      </c>
      <c r="G49" s="33">
        <v>2113.23</v>
      </c>
      <c r="H49" s="34">
        <v>1104.71</v>
      </c>
      <c r="I49" s="120">
        <v>1162.4548573060956</v>
      </c>
      <c r="J49" s="40" t="s">
        <v>1334</v>
      </c>
      <c r="K49" s="35">
        <v>2769.9349999999999</v>
      </c>
      <c r="L49" s="42">
        <v>1417.1796999999999</v>
      </c>
      <c r="M49" s="112">
        <v>1491.3002474817783</v>
      </c>
      <c r="N49" s="41" t="s">
        <v>1335</v>
      </c>
      <c r="O49" s="30">
        <v>4633.9825000000001</v>
      </c>
      <c r="P49" s="43">
        <v>2697.3662999999997</v>
      </c>
      <c r="Q49" s="113">
        <v>2838.5779578475535</v>
      </c>
      <c r="R49" s="39" t="s">
        <v>1336</v>
      </c>
      <c r="S49" s="33">
        <v>4634.49</v>
      </c>
      <c r="T49" s="44">
        <v>3223.3973000000001</v>
      </c>
      <c r="U49" s="114">
        <v>3392.1768169993525</v>
      </c>
      <c r="V49" s="40" t="s">
        <v>1337</v>
      </c>
      <c r="W49" s="35">
        <v>4963.8575000000001</v>
      </c>
      <c r="X49" s="42">
        <v>3571.9764999999998</v>
      </c>
      <c r="Y49" s="112">
        <v>3759.0241082123157</v>
      </c>
      <c r="Z49" s="41" t="s">
        <v>1338</v>
      </c>
      <c r="AA49" s="30">
        <v>5342.4524999999994</v>
      </c>
      <c r="AB49" s="43">
        <v>4241.4123</v>
      </c>
      <c r="AC49" s="113">
        <v>4463.5432243012374</v>
      </c>
      <c r="AD49" s="39" t="s">
        <v>1339</v>
      </c>
      <c r="AE49" s="33">
        <v>5641.8774999999996</v>
      </c>
      <c r="AF49" s="44">
        <v>4854.9081999999999</v>
      </c>
      <c r="AG49" s="111">
        <v>5109.1907818297968</v>
      </c>
    </row>
    <row r="50" spans="1:33" x14ac:dyDescent="0.3">
      <c r="A50" s="37" t="s">
        <v>1340</v>
      </c>
      <c r="B50" s="38" t="s">
        <v>1341</v>
      </c>
      <c r="C50" s="30">
        <f>C49*1.02</f>
        <v>1617.1386</v>
      </c>
      <c r="D50" s="31">
        <v>896.67</v>
      </c>
      <c r="E50" s="110">
        <v>943.5120447001085</v>
      </c>
      <c r="F50" s="39" t="s">
        <v>1342</v>
      </c>
      <c r="G50" s="33">
        <f>G49*1.02</f>
        <v>2155.4946</v>
      </c>
      <c r="H50" s="34">
        <v>1152.8800000000001</v>
      </c>
      <c r="I50" s="120">
        <v>1213.1493164640963</v>
      </c>
      <c r="J50" s="40" t="s">
        <v>1343</v>
      </c>
      <c r="K50" s="35">
        <v>2825.3337000000001</v>
      </c>
      <c r="L50" s="42">
        <v>1465.3498999999999</v>
      </c>
      <c r="M50" s="112">
        <v>1541.9949171212368</v>
      </c>
      <c r="N50" s="41" t="s">
        <v>1344</v>
      </c>
      <c r="O50" s="30">
        <v>4726.6621500000001</v>
      </c>
      <c r="P50" s="43">
        <v>2803.8335000000002</v>
      </c>
      <c r="Q50" s="113">
        <v>2950.6248152705698</v>
      </c>
      <c r="R50" s="39" t="s">
        <v>1345</v>
      </c>
      <c r="S50" s="33">
        <v>4727.1797999999999</v>
      </c>
      <c r="T50" s="44">
        <v>3352.6788999999999</v>
      </c>
      <c r="U50" s="114">
        <v>3528.2337152987279</v>
      </c>
      <c r="V50" s="40" t="s">
        <v>1346</v>
      </c>
      <c r="W50" s="35">
        <v>5063.13465</v>
      </c>
      <c r="X50" s="42">
        <v>3708.8629000000001</v>
      </c>
      <c r="Y50" s="112">
        <v>3903.0843534704786</v>
      </c>
      <c r="Z50" s="41" t="s">
        <v>1347</v>
      </c>
      <c r="AA50" s="30">
        <f>AA49*1.02</f>
        <v>5449.3015499999992</v>
      </c>
      <c r="AB50" s="43">
        <v>4396.0690999999997</v>
      </c>
      <c r="AC50" s="113">
        <v>4626.3051680651361</v>
      </c>
      <c r="AD50" s="39" t="s">
        <v>1348</v>
      </c>
      <c r="AE50" s="33">
        <v>5754.7150499999998</v>
      </c>
      <c r="AF50" s="44">
        <v>5047.5889999999999</v>
      </c>
      <c r="AG50" s="111">
        <v>5311.9694603876305</v>
      </c>
    </row>
    <row r="51" spans="1:33" x14ac:dyDescent="0.3">
      <c r="A51" s="37" t="s">
        <v>1349</v>
      </c>
      <c r="B51" s="38" t="s">
        <v>1350</v>
      </c>
      <c r="C51" s="30">
        <v>1629.075</v>
      </c>
      <c r="D51" s="31">
        <v>937.21</v>
      </c>
      <c r="E51" s="110">
        <v>986.17663623561486</v>
      </c>
      <c r="F51" s="39" t="s">
        <v>1351</v>
      </c>
      <c r="G51" s="33">
        <v>2166.0099999999998</v>
      </c>
      <c r="H51" s="34">
        <v>1201.05</v>
      </c>
      <c r="I51" s="120">
        <v>1263.8437756220965</v>
      </c>
      <c r="J51" s="40" t="s">
        <v>1352</v>
      </c>
      <c r="K51" s="35">
        <v>2828.8049999999998</v>
      </c>
      <c r="L51" s="42">
        <v>1513.5201</v>
      </c>
      <c r="M51" s="112">
        <v>1592.689586760695</v>
      </c>
      <c r="N51" s="41" t="s">
        <v>1353</v>
      </c>
      <c r="O51" s="30">
        <v>4760.8575000000001</v>
      </c>
      <c r="P51" s="43">
        <v>2910.3006999999998</v>
      </c>
      <c r="Q51" s="113">
        <v>3062.6716726935852</v>
      </c>
      <c r="R51" s="39" t="s">
        <v>1354</v>
      </c>
      <c r="S51" s="33">
        <v>4761.3649999999998</v>
      </c>
      <c r="T51" s="44">
        <v>3481.9605000000001</v>
      </c>
      <c r="U51" s="114">
        <v>3664.2906135981043</v>
      </c>
      <c r="V51" s="40" t="s">
        <v>1355</v>
      </c>
      <c r="W51" s="35">
        <v>5101.8975</v>
      </c>
      <c r="X51" s="42">
        <v>3845.7492999999999</v>
      </c>
      <c r="Y51" s="112">
        <v>4047.1445987286415</v>
      </c>
      <c r="Z51" s="41" t="s">
        <v>1356</v>
      </c>
      <c r="AA51" s="30">
        <v>5488.6125000000002</v>
      </c>
      <c r="AB51" s="43">
        <v>4550.7259000000004</v>
      </c>
      <c r="AC51" s="113">
        <v>4789.0671118290365</v>
      </c>
      <c r="AD51" s="39" t="s">
        <v>1357</v>
      </c>
      <c r="AE51" s="33">
        <v>5802.2475000000004</v>
      </c>
      <c r="AF51" s="44">
        <v>5240.2698</v>
      </c>
      <c r="AG51" s="111">
        <v>5514.7481389454642</v>
      </c>
    </row>
    <row r="52" spans="1:33" x14ac:dyDescent="0.3">
      <c r="A52" s="37" t="s">
        <v>1358</v>
      </c>
      <c r="B52" s="38" t="s">
        <v>1359</v>
      </c>
      <c r="C52" s="30">
        <f>C51*1.02</f>
        <v>1661.6565000000001</v>
      </c>
      <c r="D52" s="31">
        <v>977.76</v>
      </c>
      <c r="E52" s="110">
        <v>1028.8517518440208</v>
      </c>
      <c r="F52" s="39" t="s">
        <v>1360</v>
      </c>
      <c r="G52" s="33">
        <f>G51*1.02</f>
        <v>2209.3301999999999</v>
      </c>
      <c r="H52" s="34">
        <v>1249.22</v>
      </c>
      <c r="I52" s="120">
        <v>1314.5382347800969</v>
      </c>
      <c r="J52" s="40" t="s">
        <v>1361</v>
      </c>
      <c r="K52" s="35">
        <f>K51*1.01</f>
        <v>2857.0930499999999</v>
      </c>
      <c r="L52" s="42">
        <v>1561.6903</v>
      </c>
      <c r="M52" s="112">
        <v>1643.3842564001536</v>
      </c>
      <c r="N52" s="41" t="s">
        <v>1362</v>
      </c>
      <c r="O52" s="30">
        <v>4856.0746500000005</v>
      </c>
      <c r="P52" s="43">
        <v>3016.7679000000003</v>
      </c>
      <c r="Q52" s="113">
        <v>3174.718530116601</v>
      </c>
      <c r="R52" s="39" t="s">
        <v>1363</v>
      </c>
      <c r="S52" s="33">
        <v>4856.5923000000003</v>
      </c>
      <c r="T52" s="44">
        <v>3611.2420999999999</v>
      </c>
      <c r="U52" s="114">
        <v>3800.3475118974802</v>
      </c>
      <c r="V52" s="40" t="s">
        <v>1364</v>
      </c>
      <c r="W52" s="35">
        <v>5203.9354499999999</v>
      </c>
      <c r="X52" s="42">
        <v>3982.6357000000003</v>
      </c>
      <c r="Y52" s="112">
        <v>4191.2048439868049</v>
      </c>
      <c r="Z52" s="41" t="s">
        <v>1365</v>
      </c>
      <c r="AA52" s="30">
        <v>5653.2708750000002</v>
      </c>
      <c r="AB52" s="43">
        <v>4705.3827000000001</v>
      </c>
      <c r="AC52" s="113">
        <v>4951.8290555929361</v>
      </c>
      <c r="AD52" s="39" t="s">
        <v>1366</v>
      </c>
      <c r="AE52" s="33">
        <v>5918.2924500000008</v>
      </c>
      <c r="AF52" s="44">
        <v>5432.9505999999992</v>
      </c>
      <c r="AG52" s="111">
        <v>5717.526817503297</v>
      </c>
    </row>
    <row r="53" spans="1:33" x14ac:dyDescent="0.3">
      <c r="A53" s="37" t="s">
        <v>1367</v>
      </c>
      <c r="B53" s="38" t="s">
        <v>1368</v>
      </c>
      <c r="C53" s="30">
        <v>1672.7199999999998</v>
      </c>
      <c r="D53" s="31">
        <v>1018.31</v>
      </c>
      <c r="E53" s="110">
        <v>1071.5268674524266</v>
      </c>
      <c r="F53" s="39" t="s">
        <v>1369</v>
      </c>
      <c r="G53" s="33">
        <v>2218.79</v>
      </c>
      <c r="H53" s="34">
        <v>1297.3900000000001</v>
      </c>
      <c r="I53" s="120">
        <v>1365.2326939380973</v>
      </c>
      <c r="J53" s="40" t="s">
        <v>1370</v>
      </c>
      <c r="K53" s="35">
        <v>2887.6749999999997</v>
      </c>
      <c r="L53" s="42">
        <v>1609.8605</v>
      </c>
      <c r="M53" s="112">
        <v>1694.078926039612</v>
      </c>
      <c r="N53" s="41" t="s">
        <v>1371</v>
      </c>
      <c r="O53" s="30">
        <v>4887.7325000000001</v>
      </c>
      <c r="P53" s="43">
        <v>3123.2350999999999</v>
      </c>
      <c r="Q53" s="113">
        <v>3286.7653875396159</v>
      </c>
      <c r="R53" s="39" t="s">
        <v>1372</v>
      </c>
      <c r="S53" s="33">
        <v>4888.24</v>
      </c>
      <c r="T53" s="44">
        <v>3740.5236999999997</v>
      </c>
      <c r="U53" s="114">
        <v>3936.4044101968561</v>
      </c>
      <c r="V53" s="40" t="s">
        <v>1373</v>
      </c>
      <c r="W53" s="35">
        <v>5239.9375</v>
      </c>
      <c r="X53" s="42">
        <v>4119.5221000000001</v>
      </c>
      <c r="Y53" s="112">
        <v>4335.2650892449674</v>
      </c>
      <c r="Z53" s="41" t="s">
        <v>1374</v>
      </c>
      <c r="AA53" s="30">
        <v>5634.7725</v>
      </c>
      <c r="AB53" s="43">
        <v>4860.0394999999999</v>
      </c>
      <c r="AC53" s="113">
        <v>5114.5909993568348</v>
      </c>
      <c r="AD53" s="39" t="s">
        <v>1375</v>
      </c>
      <c r="AE53" s="33">
        <v>5962.6174999999994</v>
      </c>
      <c r="AF53" s="44">
        <v>5625.6313999999993</v>
      </c>
      <c r="AG53" s="111">
        <v>5920.3054960611298</v>
      </c>
    </row>
    <row r="54" spans="1:33" x14ac:dyDescent="0.3">
      <c r="A54" s="37" t="s">
        <v>1376</v>
      </c>
      <c r="B54" s="38" t="s">
        <v>1377</v>
      </c>
      <c r="C54" s="30">
        <f>C53*1.02</f>
        <v>1706.1743999999999</v>
      </c>
      <c r="D54" s="31">
        <v>1058.8599999999999</v>
      </c>
      <c r="E54" s="110">
        <v>1114.2019830608326</v>
      </c>
      <c r="F54" s="39" t="s">
        <v>1378</v>
      </c>
      <c r="G54" s="33">
        <f>G53*1.023</f>
        <v>2269.8221699999999</v>
      </c>
      <c r="H54" s="34">
        <v>1345.56</v>
      </c>
      <c r="I54" s="120">
        <v>1415.9271530960978</v>
      </c>
      <c r="J54" s="40" t="s">
        <v>1379</v>
      </c>
      <c r="K54" s="35">
        <v>2945.4285</v>
      </c>
      <c r="L54" s="42">
        <v>1658.0306999999998</v>
      </c>
      <c r="M54" s="112">
        <v>1744.7735956790702</v>
      </c>
      <c r="N54" s="41" t="s">
        <v>1380</v>
      </c>
      <c r="O54" s="30">
        <v>4985.4871499999999</v>
      </c>
      <c r="P54" s="43">
        <v>3229.7022999999999</v>
      </c>
      <c r="Q54" s="113">
        <v>3398.8122449626321</v>
      </c>
      <c r="R54" s="39" t="s">
        <v>1381</v>
      </c>
      <c r="S54" s="33">
        <v>4986.0047999999997</v>
      </c>
      <c r="T54" s="44">
        <v>3869.8052999999995</v>
      </c>
      <c r="U54" s="114">
        <v>4072.4613084962316</v>
      </c>
      <c r="V54" s="40" t="s">
        <v>1382</v>
      </c>
      <c r="W54" s="35">
        <v>5344.7362499999999</v>
      </c>
      <c r="X54" s="42">
        <v>4256.4085000000005</v>
      </c>
      <c r="Y54" s="112">
        <v>4479.3253345031308</v>
      </c>
      <c r="Z54" s="41" t="s">
        <v>1383</v>
      </c>
      <c r="AA54" s="30">
        <v>5803.8156749999998</v>
      </c>
      <c r="AB54" s="43">
        <v>5014.6962999999996</v>
      </c>
      <c r="AC54" s="113">
        <v>5277.3529431207344</v>
      </c>
      <c r="AD54" s="39" t="s">
        <v>1384</v>
      </c>
      <c r="AE54" s="33">
        <v>6081.8698499999991</v>
      </c>
      <c r="AF54" s="44">
        <v>5818.3122000000003</v>
      </c>
      <c r="AG54" s="111">
        <v>6123.0841746189653</v>
      </c>
    </row>
    <row r="55" spans="1:33" x14ac:dyDescent="0.3">
      <c r="A55" s="37" t="s">
        <v>1385</v>
      </c>
      <c r="B55" s="38" t="s">
        <v>1386</v>
      </c>
      <c r="C55" s="30">
        <v>1716.365</v>
      </c>
      <c r="D55" s="31">
        <v>1099.3900000000001</v>
      </c>
      <c r="E55" s="110">
        <v>1156.8560505234393</v>
      </c>
      <c r="F55" s="39" t="s">
        <v>1387</v>
      </c>
      <c r="G55" s="33">
        <v>2271.5699999999997</v>
      </c>
      <c r="H55" s="34">
        <v>1393.73</v>
      </c>
      <c r="I55" s="120">
        <v>1466.6216122540982</v>
      </c>
      <c r="J55" s="40" t="s">
        <v>1388</v>
      </c>
      <c r="K55" s="35">
        <v>2946.5449999999996</v>
      </c>
      <c r="L55" s="42">
        <v>1706.2009</v>
      </c>
      <c r="M55" s="112">
        <v>1795.4682653185289</v>
      </c>
      <c r="N55" s="41" t="s">
        <v>1389</v>
      </c>
      <c r="O55" s="30">
        <v>5014.6075000000001</v>
      </c>
      <c r="P55" s="43">
        <v>3336.1695</v>
      </c>
      <c r="Q55" s="113">
        <v>3510.8591023856475</v>
      </c>
      <c r="R55" s="39" t="s">
        <v>1390</v>
      </c>
      <c r="S55" s="33">
        <v>5015.1149999999998</v>
      </c>
      <c r="T55" s="44">
        <v>3999.0869000000002</v>
      </c>
      <c r="U55" s="114">
        <v>4208.5182067956093</v>
      </c>
      <c r="V55" s="40" t="s">
        <v>1391</v>
      </c>
      <c r="W55" s="35">
        <v>5377.9775</v>
      </c>
      <c r="X55" s="42">
        <v>4393.2948999999999</v>
      </c>
      <c r="Y55" s="112">
        <v>4623.3855797612932</v>
      </c>
      <c r="Z55" s="41" t="s">
        <v>1392</v>
      </c>
      <c r="AA55" s="30">
        <v>5780.9324999999999</v>
      </c>
      <c r="AB55" s="43">
        <v>5169.3530999999994</v>
      </c>
      <c r="AC55" s="113">
        <v>5440.114886884634</v>
      </c>
      <c r="AD55" s="39" t="s">
        <v>1393</v>
      </c>
      <c r="AE55" s="33">
        <v>6122.9875000000002</v>
      </c>
      <c r="AF55" s="44">
        <v>6010.9929999999995</v>
      </c>
      <c r="AG55" s="111">
        <v>6325.8628531767981</v>
      </c>
    </row>
    <row r="56" spans="1:33" x14ac:dyDescent="0.3">
      <c r="A56" s="37" t="s">
        <v>1394</v>
      </c>
      <c r="B56" s="38" t="s">
        <v>1395</v>
      </c>
      <c r="C56" s="30">
        <f>C55*1.02</f>
        <v>1750.6922999999999</v>
      </c>
      <c r="D56" s="31">
        <v>1139.96</v>
      </c>
      <c r="E56" s="110">
        <v>1199.5522142776447</v>
      </c>
      <c r="F56" s="39" t="s">
        <v>1396</v>
      </c>
      <c r="G56" s="33">
        <f>G55*1.02</f>
        <v>2317.0013999999996</v>
      </c>
      <c r="H56" s="34">
        <v>1441.9</v>
      </c>
      <c r="I56" s="120">
        <v>1517.3160714120986</v>
      </c>
      <c r="J56" s="40" t="s">
        <v>1397</v>
      </c>
      <c r="K56" s="35">
        <f>K55*1.01</f>
        <v>2976.0104499999998</v>
      </c>
      <c r="L56" s="42">
        <v>1754.3711000000001</v>
      </c>
      <c r="M56" s="112">
        <v>1846.1629349579873</v>
      </c>
      <c r="N56" s="41" t="s">
        <v>1398</v>
      </c>
      <c r="O56" s="30">
        <v>5114.8996500000003</v>
      </c>
      <c r="P56" s="43">
        <v>3442.6367</v>
      </c>
      <c r="Q56" s="113">
        <v>3622.9059598086633</v>
      </c>
      <c r="R56" s="39" t="s">
        <v>1399</v>
      </c>
      <c r="S56" s="33">
        <v>5115.4173000000001</v>
      </c>
      <c r="T56" s="44">
        <v>4128.3685000000005</v>
      </c>
      <c r="U56" s="114">
        <v>4344.5751050949857</v>
      </c>
      <c r="V56" s="40" t="s">
        <v>1400</v>
      </c>
      <c r="W56" s="35">
        <v>5485.5370499999999</v>
      </c>
      <c r="X56" s="42">
        <v>4530.1813000000002</v>
      </c>
      <c r="Y56" s="112">
        <v>4767.4458250194566</v>
      </c>
      <c r="Z56" s="41" t="s">
        <v>1401</v>
      </c>
      <c r="AA56" s="30">
        <v>5954.3604750000004</v>
      </c>
      <c r="AB56" s="43">
        <v>5324.0099</v>
      </c>
      <c r="AC56" s="113">
        <v>5602.8768306485335</v>
      </c>
      <c r="AD56" s="39" t="s">
        <v>1402</v>
      </c>
      <c r="AE56" s="33">
        <v>6245.4472500000002</v>
      </c>
      <c r="AF56" s="44">
        <v>6203.6737999999996</v>
      </c>
      <c r="AG56" s="111">
        <v>6528.6415317346309</v>
      </c>
    </row>
    <row r="57" spans="1:33" x14ac:dyDescent="0.3">
      <c r="A57" s="37" t="s">
        <v>1403</v>
      </c>
      <c r="B57" s="38" t="s">
        <v>1404</v>
      </c>
      <c r="C57" s="30">
        <v>1760.01</v>
      </c>
      <c r="D57" s="31">
        <v>1180.49</v>
      </c>
      <c r="E57" s="110">
        <v>1242.2062817402511</v>
      </c>
      <c r="F57" s="39" t="s">
        <v>1405</v>
      </c>
      <c r="G57" s="33">
        <v>2324.35</v>
      </c>
      <c r="H57" s="34">
        <v>1490.07</v>
      </c>
      <c r="I57" s="120">
        <v>1568.0105305700986</v>
      </c>
      <c r="J57" s="40" t="s">
        <v>1406</v>
      </c>
      <c r="K57" s="35">
        <v>3005.4149999999995</v>
      </c>
      <c r="L57" s="42">
        <v>1802.5412999999999</v>
      </c>
      <c r="M57" s="112">
        <v>1896.8576045974455</v>
      </c>
      <c r="N57" s="41" t="s">
        <v>1407</v>
      </c>
      <c r="O57" s="30">
        <v>5141.4825000000001</v>
      </c>
      <c r="P57" s="43">
        <v>3549.1038999999996</v>
      </c>
      <c r="Q57" s="113">
        <v>3734.9528172316786</v>
      </c>
      <c r="R57" s="39" t="s">
        <v>1408</v>
      </c>
      <c r="S57" s="33">
        <v>5141.99</v>
      </c>
      <c r="T57" s="44">
        <v>4257.6500999999998</v>
      </c>
      <c r="U57" s="114">
        <v>4480.6320033943612</v>
      </c>
      <c r="V57" s="40" t="s">
        <v>1409</v>
      </c>
      <c r="W57" s="35">
        <v>5516.0174999999999</v>
      </c>
      <c r="X57" s="42">
        <v>4667.0676999999996</v>
      </c>
      <c r="Y57" s="112">
        <v>4911.5060702776191</v>
      </c>
      <c r="Z57" s="41" t="s">
        <v>1410</v>
      </c>
      <c r="AA57" s="30">
        <v>5927.0924999999997</v>
      </c>
      <c r="AB57" s="43">
        <v>5478.6666999999998</v>
      </c>
      <c r="AC57" s="113">
        <v>5765.6387744124331</v>
      </c>
      <c r="AD57" s="39" t="s">
        <v>1411</v>
      </c>
      <c r="AE57" s="33">
        <v>6283.3575000000001</v>
      </c>
      <c r="AF57" s="44">
        <v>6396.3545999999997</v>
      </c>
      <c r="AG57" s="111">
        <v>6731.4202102924655</v>
      </c>
    </row>
    <row r="58" spans="1:33" x14ac:dyDescent="0.3">
      <c r="A58" s="37" t="s">
        <v>1412</v>
      </c>
      <c r="B58" s="38" t="s">
        <v>1413</v>
      </c>
      <c r="C58" s="30">
        <f>C57*1.02</f>
        <v>1795.2102</v>
      </c>
      <c r="D58" s="31">
        <v>1221.03</v>
      </c>
      <c r="E58" s="110">
        <v>1284.8708732757573</v>
      </c>
      <c r="F58" s="39" t="s">
        <v>1414</v>
      </c>
      <c r="G58" s="33">
        <f>G57*1.02</f>
        <v>2370.837</v>
      </c>
      <c r="H58" s="34">
        <v>1538.24</v>
      </c>
      <c r="I58" s="120">
        <v>1618.7049897280995</v>
      </c>
      <c r="J58" s="40" t="s">
        <v>1415</v>
      </c>
      <c r="K58" s="35">
        <v>3065.5232999999994</v>
      </c>
      <c r="L58" s="42">
        <v>1850.7114999999999</v>
      </c>
      <c r="M58" s="112">
        <v>1947.5522742369039</v>
      </c>
      <c r="N58" s="41" t="s">
        <v>1416</v>
      </c>
      <c r="O58" s="30">
        <v>5244.3121499999997</v>
      </c>
      <c r="P58" s="43">
        <v>3655.5711000000001</v>
      </c>
      <c r="Q58" s="113">
        <v>3846.9996746546944</v>
      </c>
      <c r="R58" s="39" t="s">
        <v>1417</v>
      </c>
      <c r="S58" s="33">
        <v>5244.8297999999995</v>
      </c>
      <c r="T58" s="44">
        <v>4386.9316999999992</v>
      </c>
      <c r="U58" s="114">
        <v>4616.6889016937366</v>
      </c>
      <c r="V58" s="40" t="s">
        <v>1418</v>
      </c>
      <c r="W58" s="35">
        <v>5626.3378499999999</v>
      </c>
      <c r="X58" s="42">
        <v>4803.9540999999999</v>
      </c>
      <c r="Y58" s="112">
        <v>5055.5663155357815</v>
      </c>
      <c r="Z58" s="41" t="s">
        <v>1419</v>
      </c>
      <c r="AA58" s="30">
        <v>6104.9052750000001</v>
      </c>
      <c r="AB58" s="43">
        <v>5633.3235000000004</v>
      </c>
      <c r="AC58" s="113">
        <v>5928.4007181763327</v>
      </c>
      <c r="AD58" s="39" t="s">
        <v>1420</v>
      </c>
      <c r="AE58" s="33">
        <v>6409.0246500000003</v>
      </c>
      <c r="AF58" s="44">
        <v>6589.0353999999998</v>
      </c>
      <c r="AG58" s="111">
        <v>6934.1988888502992</v>
      </c>
    </row>
    <row r="59" spans="1:33" x14ac:dyDescent="0.3">
      <c r="A59" s="37" t="s">
        <v>1421</v>
      </c>
      <c r="B59" s="38" t="s">
        <v>1422</v>
      </c>
      <c r="C59" s="30">
        <v>1803.655</v>
      </c>
      <c r="D59" s="31">
        <v>1261.58</v>
      </c>
      <c r="E59" s="110">
        <v>1327.5459888841633</v>
      </c>
      <c r="F59" s="39" t="s">
        <v>1423</v>
      </c>
      <c r="G59" s="33">
        <v>2377.13</v>
      </c>
      <c r="H59" s="34">
        <v>1586.41</v>
      </c>
      <c r="I59" s="120">
        <v>1669.3994488860999</v>
      </c>
      <c r="J59" s="40" t="s">
        <v>1424</v>
      </c>
      <c r="K59" s="35">
        <v>3064.2850000000003</v>
      </c>
      <c r="L59" s="42">
        <v>1898.8816999999999</v>
      </c>
      <c r="M59" s="112">
        <v>1998.2469438763624</v>
      </c>
      <c r="N59" s="41" t="s">
        <v>1425</v>
      </c>
      <c r="O59" s="30">
        <v>5268.3575000000001</v>
      </c>
      <c r="P59" s="43">
        <v>3762.0382999999997</v>
      </c>
      <c r="Q59" s="113">
        <v>3959.0465320777098</v>
      </c>
      <c r="R59" s="39" t="s">
        <v>1426</v>
      </c>
      <c r="S59" s="33">
        <v>5268.8649999999998</v>
      </c>
      <c r="T59" s="44">
        <v>4516.2133000000003</v>
      </c>
      <c r="U59" s="114">
        <v>4752.7457999931139</v>
      </c>
      <c r="V59" s="40" t="s">
        <v>1427</v>
      </c>
      <c r="W59" s="35">
        <v>5654.0574999999999</v>
      </c>
      <c r="X59" s="42">
        <v>4940.8404999999993</v>
      </c>
      <c r="Y59" s="112">
        <v>5199.6265607939449</v>
      </c>
      <c r="Z59" s="41" t="s">
        <v>1428</v>
      </c>
      <c r="AA59" s="30">
        <v>6073.2524999999996</v>
      </c>
      <c r="AB59" s="43">
        <v>5787.9802999999993</v>
      </c>
      <c r="AC59" s="113">
        <v>6091.1626619402314</v>
      </c>
      <c r="AD59" s="39" t="s">
        <v>1429</v>
      </c>
      <c r="AE59" s="33">
        <v>6443.7275</v>
      </c>
      <c r="AF59" s="44">
        <v>6781.7161999999998</v>
      </c>
      <c r="AG59" s="111">
        <v>7136.977567408132</v>
      </c>
    </row>
    <row r="60" spans="1:33" x14ac:dyDescent="0.3">
      <c r="A60" s="37" t="s">
        <v>1430</v>
      </c>
      <c r="B60" s="38" t="s">
        <v>1431</v>
      </c>
      <c r="C60" s="30">
        <f>C59*1.02</f>
        <v>1839.7281</v>
      </c>
      <c r="D60" s="31">
        <v>1302.1600000000001</v>
      </c>
      <c r="E60" s="110">
        <v>1370.2526767112688</v>
      </c>
      <c r="F60" s="39" t="s">
        <v>1432</v>
      </c>
      <c r="G60" s="33">
        <f>G59*1.02</f>
        <v>2424.6726000000003</v>
      </c>
      <c r="H60" s="34">
        <v>1682.75</v>
      </c>
      <c r="I60" s="120">
        <v>1770.7883672021003</v>
      </c>
      <c r="J60" s="40" t="s">
        <v>1433</v>
      </c>
      <c r="K60" s="35">
        <f>K59*1.01</f>
        <v>3094.9278500000005</v>
      </c>
      <c r="L60" s="42">
        <v>1947.0518999999999</v>
      </c>
      <c r="M60" s="112">
        <v>2048.9416135158208</v>
      </c>
      <c r="N60" s="41" t="s">
        <v>1434</v>
      </c>
      <c r="O60" s="30">
        <v>5373.7246500000001</v>
      </c>
      <c r="P60" s="43">
        <v>3868.5054999999998</v>
      </c>
      <c r="Q60" s="113">
        <v>4071.0933895007252</v>
      </c>
      <c r="R60" s="39" t="s">
        <v>1435</v>
      </c>
      <c r="S60" s="33">
        <v>5374.2422999999999</v>
      </c>
      <c r="T60" s="44">
        <v>4645.4948999999997</v>
      </c>
      <c r="U60" s="114">
        <v>4888.8026982924894</v>
      </c>
      <c r="V60" s="40" t="s">
        <v>1436</v>
      </c>
      <c r="W60" s="35">
        <v>5767.1386499999999</v>
      </c>
      <c r="X60" s="42">
        <v>5077.7269000000006</v>
      </c>
      <c r="Y60" s="112">
        <v>5343.6868060521083</v>
      </c>
      <c r="Z60" s="41" t="s">
        <v>1437</v>
      </c>
      <c r="AA60" s="30">
        <v>6255.4500749999997</v>
      </c>
      <c r="AB60" s="43">
        <v>5942.6370999999999</v>
      </c>
      <c r="AC60" s="113">
        <v>6253.9246057041319</v>
      </c>
      <c r="AD60" s="39" t="s">
        <v>1438</v>
      </c>
      <c r="AE60" s="33">
        <v>6572.6020500000004</v>
      </c>
      <c r="AF60" s="44">
        <v>6974.3969999999999</v>
      </c>
      <c r="AG60" s="111">
        <v>7339.7562459659657</v>
      </c>
    </row>
    <row r="61" spans="1:33" x14ac:dyDescent="0.3">
      <c r="A61" s="37" t="s">
        <v>1439</v>
      </c>
      <c r="B61" s="45" t="s">
        <v>1440</v>
      </c>
      <c r="C61" s="30">
        <v>1847.3</v>
      </c>
      <c r="D61" s="31">
        <v>1342.67</v>
      </c>
      <c r="E61" s="110">
        <v>1412.8856960280757</v>
      </c>
      <c r="F61" s="39" t="s">
        <v>1441</v>
      </c>
      <c r="G61" s="33">
        <v>2429.91</v>
      </c>
      <c r="H61" s="34">
        <v>1730.92</v>
      </c>
      <c r="I61" s="120">
        <v>1821.4828263601009</v>
      </c>
      <c r="J61" s="40" t="s">
        <v>1442</v>
      </c>
      <c r="K61" s="35">
        <v>3123.1550000000002</v>
      </c>
      <c r="L61" s="42">
        <v>1995.2220999999997</v>
      </c>
      <c r="M61" s="112">
        <v>2099.6362831552792</v>
      </c>
      <c r="N61" s="41" t="s">
        <v>1443</v>
      </c>
      <c r="O61" s="30">
        <v>5395.2325000000001</v>
      </c>
      <c r="P61" s="43">
        <v>3974.9726999999998</v>
      </c>
      <c r="Q61" s="113">
        <v>4183.140246923741</v>
      </c>
      <c r="R61" s="39" t="s">
        <v>1444</v>
      </c>
      <c r="S61" s="33">
        <v>5395.74</v>
      </c>
      <c r="T61" s="44">
        <v>4774.7764999999999</v>
      </c>
      <c r="U61" s="114">
        <v>5024.8595965918657</v>
      </c>
      <c r="V61" s="40" t="s">
        <v>1445</v>
      </c>
      <c r="W61" s="35">
        <v>5792.0974999999999</v>
      </c>
      <c r="X61" s="42">
        <v>5214.6133</v>
      </c>
      <c r="Y61" s="112">
        <v>5487.7470513102708</v>
      </c>
      <c r="Z61" s="41" t="s">
        <v>1446</v>
      </c>
      <c r="AA61" s="30">
        <v>6219.4124999999995</v>
      </c>
      <c r="AB61" s="43">
        <v>6097.2938999999997</v>
      </c>
      <c r="AC61" s="113">
        <v>6416.6865494680305</v>
      </c>
      <c r="AD61" s="39" t="s">
        <v>1447</v>
      </c>
      <c r="AE61" s="33">
        <v>6604.0974999999999</v>
      </c>
      <c r="AF61" s="44">
        <v>7167.0778</v>
      </c>
      <c r="AG61" s="111">
        <v>7542.5349245238003</v>
      </c>
    </row>
    <row r="62" spans="1:33" x14ac:dyDescent="0.3">
      <c r="A62" s="37" t="s">
        <v>1448</v>
      </c>
      <c r="B62" s="45" t="s">
        <v>1449</v>
      </c>
      <c r="C62" s="30">
        <f>C61*1.02</f>
        <v>1884.2460000000001</v>
      </c>
      <c r="D62" s="31">
        <v>1383.22</v>
      </c>
      <c r="E62" s="110">
        <v>1455.5608116364817</v>
      </c>
      <c r="F62" s="39" t="s">
        <v>1450</v>
      </c>
      <c r="G62" s="33">
        <f>G61*1.02</f>
        <v>2478.5081999999998</v>
      </c>
      <c r="H62" s="34">
        <v>1779.09</v>
      </c>
      <c r="I62" s="120">
        <v>1872.1772855181014</v>
      </c>
      <c r="J62" s="40" t="s">
        <v>1451</v>
      </c>
      <c r="K62" s="35">
        <v>3185.6181000000001</v>
      </c>
      <c r="L62" s="42">
        <v>2043.3923</v>
      </c>
      <c r="M62" s="112">
        <v>2150.3309527947376</v>
      </c>
      <c r="N62" s="41" t="s">
        <v>1452</v>
      </c>
      <c r="O62" s="30">
        <v>5503.1371500000005</v>
      </c>
      <c r="P62" s="43">
        <v>4081.4398999999999</v>
      </c>
      <c r="Q62" s="113">
        <v>4295.1871043467572</v>
      </c>
      <c r="R62" s="39" t="s">
        <v>1453</v>
      </c>
      <c r="S62" s="33">
        <v>5503.6548000000003</v>
      </c>
      <c r="T62" s="44">
        <v>4904.0580999999993</v>
      </c>
      <c r="U62" s="114">
        <v>5160.9164948912403</v>
      </c>
      <c r="V62" s="40" t="s">
        <v>1454</v>
      </c>
      <c r="W62" s="35">
        <v>5907.9394499999999</v>
      </c>
      <c r="X62" s="42">
        <v>5351.4997000000003</v>
      </c>
      <c r="Y62" s="112">
        <v>5631.8072965684332</v>
      </c>
      <c r="Z62" s="41" t="s">
        <v>1455</v>
      </c>
      <c r="AA62" s="30">
        <v>6405.9948749999994</v>
      </c>
      <c r="AB62" s="43">
        <v>6251.9507000000003</v>
      </c>
      <c r="AC62" s="113">
        <v>6579.4484932319301</v>
      </c>
      <c r="AD62" s="39" t="s">
        <v>1456</v>
      </c>
      <c r="AE62" s="33">
        <v>6736.1794499999996</v>
      </c>
      <c r="AF62" s="44">
        <v>7359.7586000000001</v>
      </c>
      <c r="AG62" s="111">
        <v>7745.313603081634</v>
      </c>
    </row>
    <row r="63" spans="1:33" x14ac:dyDescent="0.3">
      <c r="A63" s="37" t="s">
        <v>1457</v>
      </c>
      <c r="B63" s="45" t="s">
        <v>1458</v>
      </c>
      <c r="C63" s="30">
        <v>1890.9449999999997</v>
      </c>
      <c r="D63" s="31">
        <v>1423.76</v>
      </c>
      <c r="E63" s="110">
        <v>1498.2254031719879</v>
      </c>
      <c r="F63" s="39" t="s">
        <v>1459</v>
      </c>
      <c r="G63" s="33">
        <v>2482.69</v>
      </c>
      <c r="H63" s="34">
        <v>1827.26</v>
      </c>
      <c r="I63" s="120">
        <v>1922.8717446761018</v>
      </c>
      <c r="J63" s="40" t="s">
        <v>1460</v>
      </c>
      <c r="K63" s="35">
        <v>3182.0250000000001</v>
      </c>
      <c r="L63" s="42">
        <v>2091.6692000000003</v>
      </c>
      <c r="M63" s="112">
        <v>2201.1379142920364</v>
      </c>
      <c r="N63" s="41" t="s">
        <v>1461</v>
      </c>
      <c r="O63" s="30">
        <v>5522.1075000000001</v>
      </c>
      <c r="P63" s="43">
        <v>4187.9071000000004</v>
      </c>
      <c r="Q63" s="113">
        <v>4407.2339617697726</v>
      </c>
      <c r="R63" s="39" t="s">
        <v>1462</v>
      </c>
      <c r="S63" s="33">
        <v>5522.6149999999998</v>
      </c>
      <c r="T63" s="44">
        <v>5033.3397000000004</v>
      </c>
      <c r="U63" s="114">
        <v>5296.9733931906185</v>
      </c>
      <c r="V63" s="40" t="s">
        <v>1463</v>
      </c>
      <c r="W63" s="35">
        <v>5930.1374999999998</v>
      </c>
      <c r="X63" s="42">
        <v>5488.3860999999997</v>
      </c>
      <c r="Y63" s="112">
        <v>5775.8675418265966</v>
      </c>
      <c r="Z63" s="41" t="s">
        <v>1464</v>
      </c>
      <c r="AA63" s="30">
        <v>6365.5725000000002</v>
      </c>
      <c r="AB63" s="43">
        <v>6406.6075000000001</v>
      </c>
      <c r="AC63" s="113">
        <v>6742.2104369958288</v>
      </c>
      <c r="AD63" s="39" t="s">
        <v>1465</v>
      </c>
      <c r="AE63" s="33">
        <v>6764.4674999999988</v>
      </c>
      <c r="AF63" s="44">
        <v>7552.4394000000002</v>
      </c>
      <c r="AG63" s="111">
        <v>7948.0922816394668</v>
      </c>
    </row>
  </sheetData>
  <sheetProtection algorithmName="SHA-512" hashValue="0CQ2gKbVGMXFN9m/sYBMJC/CJWOCcx3oybQGP5EoM/VHwJi2gBw5rnD0Cq8c129CnEHGfLOw8vFTzJUCsArQog==" saltValue="1ZC0bu4zUpMV3+SIkIFaOw==" spinCount="100000" sheet="1" objects="1" scenarios="1" selectLockedCells="1" autoFilter="0" selectUnlockedCells="1"/>
  <autoFilter ref="B3:AG3"/>
  <mergeCells count="9">
    <mergeCell ref="V2:Y2"/>
    <mergeCell ref="Z2:AC2"/>
    <mergeCell ref="AD2:AG2"/>
    <mergeCell ref="A1:AG1"/>
    <mergeCell ref="B2:E2"/>
    <mergeCell ref="F2:I2"/>
    <mergeCell ref="J2:M2"/>
    <mergeCell ref="N2:Q2"/>
    <mergeCell ref="R2: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D5" sqref="D5"/>
    </sheetView>
  </sheetViews>
  <sheetFormatPr defaultColWidth="12.77734375" defaultRowHeight="13.8" x14ac:dyDescent="0.25"/>
  <cols>
    <col min="1" max="16384" width="12.77734375" style="54"/>
  </cols>
  <sheetData>
    <row r="1" spans="1:8" s="49" customFormat="1" ht="45" customHeight="1" thickBot="1" x14ac:dyDescent="0.3">
      <c r="A1" s="152" t="s">
        <v>1466</v>
      </c>
      <c r="B1" s="152"/>
      <c r="C1" s="152"/>
      <c r="D1" s="152"/>
      <c r="E1" s="152"/>
      <c r="F1" s="152"/>
      <c r="G1" s="152"/>
      <c r="H1" s="152"/>
    </row>
    <row r="2" spans="1:8" s="49" customFormat="1" ht="45" customHeight="1" thickBot="1" x14ac:dyDescent="0.3">
      <c r="A2" s="50" t="s">
        <v>1467</v>
      </c>
      <c r="B2" s="51" t="s">
        <v>1468</v>
      </c>
      <c r="C2" s="51" t="s">
        <v>1467</v>
      </c>
      <c r="D2" s="51" t="s">
        <v>1468</v>
      </c>
      <c r="E2" s="51" t="s">
        <v>1467</v>
      </c>
      <c r="F2" s="51" t="s">
        <v>1468</v>
      </c>
      <c r="G2" s="51" t="s">
        <v>1467</v>
      </c>
      <c r="H2" s="51" t="s">
        <v>1468</v>
      </c>
    </row>
    <row r="3" spans="1:8" s="49" customFormat="1" ht="45" customHeight="1" thickBot="1" x14ac:dyDescent="0.3">
      <c r="A3" s="52" t="s">
        <v>1469</v>
      </c>
      <c r="B3" s="53" t="s">
        <v>1470</v>
      </c>
      <c r="C3" s="53" t="s">
        <v>1471</v>
      </c>
      <c r="D3" s="53" t="s">
        <v>1470</v>
      </c>
      <c r="E3" s="53" t="s">
        <v>1472</v>
      </c>
      <c r="F3" s="53" t="s">
        <v>1470</v>
      </c>
      <c r="G3" s="53" t="s">
        <v>1473</v>
      </c>
      <c r="H3" s="53" t="s">
        <v>1474</v>
      </c>
    </row>
    <row r="4" spans="1:8" s="49" customFormat="1" ht="45" customHeight="1" thickBot="1" x14ac:dyDescent="0.3">
      <c r="A4" s="52" t="s">
        <v>1475</v>
      </c>
      <c r="B4" s="53" t="s">
        <v>1470</v>
      </c>
      <c r="C4" s="53" t="s">
        <v>1476</v>
      </c>
      <c r="D4" s="53" t="s">
        <v>1470</v>
      </c>
      <c r="E4" s="53" t="s">
        <v>1477</v>
      </c>
      <c r="F4" s="53" t="s">
        <v>1478</v>
      </c>
      <c r="G4" s="53" t="s">
        <v>1479</v>
      </c>
      <c r="H4" s="53" t="s">
        <v>1474</v>
      </c>
    </row>
    <row r="5" spans="1:8" s="49" customFormat="1" ht="45" customHeight="1" thickBot="1" x14ac:dyDescent="0.3">
      <c r="A5" s="52" t="s">
        <v>1480</v>
      </c>
      <c r="B5" s="53" t="s">
        <v>1474</v>
      </c>
      <c r="C5" s="53" t="s">
        <v>1481</v>
      </c>
      <c r="D5" s="53" t="s">
        <v>1474</v>
      </c>
      <c r="E5" s="53" t="s">
        <v>1482</v>
      </c>
      <c r="F5" s="53" t="s">
        <v>1483</v>
      </c>
      <c r="G5" s="53" t="s">
        <v>1484</v>
      </c>
      <c r="H5" s="53" t="s">
        <v>1470</v>
      </c>
    </row>
    <row r="6" spans="1:8" s="49" customFormat="1" ht="45" customHeight="1" thickBot="1" x14ac:dyDescent="0.3">
      <c r="A6" s="52" t="s">
        <v>1485</v>
      </c>
      <c r="B6" s="53" t="s">
        <v>1470</v>
      </c>
      <c r="C6" s="53" t="s">
        <v>1486</v>
      </c>
      <c r="D6" s="53" t="s">
        <v>1470</v>
      </c>
      <c r="E6" s="53" t="s">
        <v>1487</v>
      </c>
      <c r="F6" s="53" t="s">
        <v>1470</v>
      </c>
      <c r="G6" s="53" t="s">
        <v>1488</v>
      </c>
      <c r="H6" s="53" t="s">
        <v>1470</v>
      </c>
    </row>
    <row r="7" spans="1:8" s="49" customFormat="1" ht="45" customHeight="1" thickBot="1" x14ac:dyDescent="0.3">
      <c r="A7" s="52" t="s">
        <v>1489</v>
      </c>
      <c r="B7" s="53" t="s">
        <v>1478</v>
      </c>
      <c r="C7" s="53" t="s">
        <v>1490</v>
      </c>
      <c r="D7" s="53" t="s">
        <v>1470</v>
      </c>
      <c r="E7" s="53" t="s">
        <v>1491</v>
      </c>
      <c r="F7" s="53" t="s">
        <v>1474</v>
      </c>
      <c r="G7" s="53" t="s">
        <v>1492</v>
      </c>
      <c r="H7" s="53" t="s">
        <v>1478</v>
      </c>
    </row>
    <row r="8" spans="1:8" s="49" customFormat="1" ht="45" customHeight="1" thickBot="1" x14ac:dyDescent="0.3">
      <c r="A8" s="52" t="s">
        <v>1493</v>
      </c>
      <c r="B8" s="53" t="s">
        <v>1474</v>
      </c>
      <c r="C8" s="53" t="s">
        <v>1494</v>
      </c>
      <c r="D8" s="53" t="s">
        <v>1470</v>
      </c>
      <c r="E8" s="53" t="s">
        <v>1495</v>
      </c>
      <c r="F8" s="53" t="s">
        <v>1496</v>
      </c>
      <c r="G8" s="53" t="s">
        <v>1497</v>
      </c>
      <c r="H8" s="53" t="s">
        <v>1474</v>
      </c>
    </row>
    <row r="9" spans="1:8" s="49" customFormat="1" ht="45" customHeight="1" thickBot="1" x14ac:dyDescent="0.3">
      <c r="A9" s="52" t="s">
        <v>1498</v>
      </c>
      <c r="B9" s="53" t="s">
        <v>1470</v>
      </c>
      <c r="C9" s="53" t="s">
        <v>1499</v>
      </c>
      <c r="D9" s="53" t="s">
        <v>1470</v>
      </c>
      <c r="E9" s="53" t="s">
        <v>1500</v>
      </c>
      <c r="F9" s="53" t="s">
        <v>1483</v>
      </c>
      <c r="G9" s="53" t="s">
        <v>1501</v>
      </c>
      <c r="H9" s="53" t="s">
        <v>1470</v>
      </c>
    </row>
    <row r="10" spans="1:8" s="49" customFormat="1" ht="45" customHeight="1" thickBot="1" x14ac:dyDescent="0.3">
      <c r="A10" s="52" t="s">
        <v>1502</v>
      </c>
      <c r="B10" s="53" t="s">
        <v>1470</v>
      </c>
      <c r="C10" s="53" t="s">
        <v>1503</v>
      </c>
      <c r="D10" s="53" t="s">
        <v>1470</v>
      </c>
      <c r="E10" s="53" t="s">
        <v>1504</v>
      </c>
      <c r="F10" s="53" t="s">
        <v>1470</v>
      </c>
      <c r="G10" s="53" t="s">
        <v>1505</v>
      </c>
      <c r="H10" s="53" t="s">
        <v>1470</v>
      </c>
    </row>
    <row r="11" spans="1:8" s="49" customFormat="1" ht="45" customHeight="1" thickBot="1" x14ac:dyDescent="0.3">
      <c r="A11" s="52" t="s">
        <v>1506</v>
      </c>
      <c r="B11" s="53" t="s">
        <v>1470</v>
      </c>
      <c r="C11" s="53" t="s">
        <v>1507</v>
      </c>
      <c r="D11" s="53" t="s">
        <v>1470</v>
      </c>
      <c r="E11" s="53" t="s">
        <v>1508</v>
      </c>
      <c r="F11" s="53" t="s">
        <v>1474</v>
      </c>
      <c r="G11" s="53" t="s">
        <v>1509</v>
      </c>
      <c r="H11" s="53" t="s">
        <v>1470</v>
      </c>
    </row>
    <row r="12" spans="1:8" s="49" customFormat="1" ht="45" customHeight="1" thickBot="1" x14ac:dyDescent="0.3">
      <c r="A12" s="52" t="s">
        <v>1510</v>
      </c>
      <c r="B12" s="53" t="s">
        <v>1474</v>
      </c>
      <c r="C12" s="53" t="s">
        <v>1511</v>
      </c>
      <c r="D12" s="53" t="s">
        <v>1470</v>
      </c>
      <c r="E12" s="53" t="s">
        <v>1512</v>
      </c>
      <c r="F12" s="53" t="s">
        <v>1474</v>
      </c>
      <c r="G12" s="53" t="s">
        <v>1513</v>
      </c>
      <c r="H12" s="53" t="s">
        <v>1470</v>
      </c>
    </row>
    <row r="13" spans="1:8" s="49" customFormat="1" ht="45" customHeight="1" thickBot="1" x14ac:dyDescent="0.3">
      <c r="A13" s="52" t="s">
        <v>1514</v>
      </c>
      <c r="B13" s="53" t="s">
        <v>1470</v>
      </c>
      <c r="C13" s="53" t="s">
        <v>1515</v>
      </c>
      <c r="D13" s="53" t="s">
        <v>1483</v>
      </c>
      <c r="E13" s="53" t="s">
        <v>1516</v>
      </c>
      <c r="F13" s="53" t="s">
        <v>1470</v>
      </c>
      <c r="G13" s="53" t="s">
        <v>1517</v>
      </c>
      <c r="H13" s="53" t="s">
        <v>1470</v>
      </c>
    </row>
    <row r="14" spans="1:8" s="49" customFormat="1" ht="45" customHeight="1" thickBot="1" x14ac:dyDescent="0.3">
      <c r="A14" s="52" t="s">
        <v>1518</v>
      </c>
      <c r="B14" s="53" t="s">
        <v>1483</v>
      </c>
      <c r="C14" s="53" t="s">
        <v>1519</v>
      </c>
      <c r="D14" s="53" t="s">
        <v>1478</v>
      </c>
      <c r="E14" s="53" t="s">
        <v>1520</v>
      </c>
      <c r="F14" s="53" t="s">
        <v>1470</v>
      </c>
      <c r="G14" s="53" t="s">
        <v>1521</v>
      </c>
      <c r="H14" s="53" t="s">
        <v>1470</v>
      </c>
    </row>
    <row r="15" spans="1:8" s="49" customFormat="1" ht="45" customHeight="1" thickBot="1" x14ac:dyDescent="0.3">
      <c r="A15" s="52" t="s">
        <v>1522</v>
      </c>
      <c r="B15" s="53" t="s">
        <v>1483</v>
      </c>
      <c r="C15" s="53" t="s">
        <v>1523</v>
      </c>
      <c r="D15" s="53" t="s">
        <v>1470</v>
      </c>
      <c r="E15" s="53" t="s">
        <v>1524</v>
      </c>
      <c r="F15" s="53" t="s">
        <v>1470</v>
      </c>
      <c r="G15" s="53" t="s">
        <v>1525</v>
      </c>
      <c r="H15" s="53" t="s">
        <v>1470</v>
      </c>
    </row>
    <row r="16" spans="1:8" s="49" customFormat="1" ht="45" customHeight="1" thickBot="1" x14ac:dyDescent="0.3">
      <c r="A16" s="52" t="s">
        <v>1526</v>
      </c>
      <c r="B16" s="53" t="s">
        <v>1474</v>
      </c>
      <c r="C16" s="53" t="s">
        <v>1527</v>
      </c>
      <c r="D16" s="53" t="s">
        <v>1470</v>
      </c>
      <c r="E16" s="53" t="s">
        <v>1528</v>
      </c>
      <c r="F16" s="53" t="s">
        <v>1496</v>
      </c>
      <c r="G16" s="53" t="s">
        <v>1529</v>
      </c>
      <c r="H16" s="53" t="s">
        <v>1470</v>
      </c>
    </row>
    <row r="17" spans="1:8" s="49" customFormat="1" ht="45" customHeight="1" thickBot="1" x14ac:dyDescent="0.3">
      <c r="A17" s="52" t="s">
        <v>1530</v>
      </c>
      <c r="B17" s="53" t="s">
        <v>1470</v>
      </c>
      <c r="C17" s="53" t="s">
        <v>1531</v>
      </c>
      <c r="D17" s="53" t="s">
        <v>1474</v>
      </c>
      <c r="E17" s="53" t="s">
        <v>1532</v>
      </c>
      <c r="F17" s="53" t="s">
        <v>1470</v>
      </c>
      <c r="G17" s="53" t="s">
        <v>1533</v>
      </c>
      <c r="H17" s="53" t="s">
        <v>1534</v>
      </c>
    </row>
    <row r="18" spans="1:8" s="49" customFormat="1" ht="45" customHeight="1" thickBot="1" x14ac:dyDescent="0.3">
      <c r="A18" s="52" t="s">
        <v>1535</v>
      </c>
      <c r="B18" s="53" t="s">
        <v>1474</v>
      </c>
      <c r="C18" s="53" t="s">
        <v>1536</v>
      </c>
      <c r="D18" s="53" t="s">
        <v>1474</v>
      </c>
      <c r="E18" s="53" t="s">
        <v>1537</v>
      </c>
      <c r="F18" s="53" t="s">
        <v>1474</v>
      </c>
      <c r="G18" s="53" t="s">
        <v>1538</v>
      </c>
      <c r="H18" s="53" t="s">
        <v>1478</v>
      </c>
    </row>
    <row r="19" spans="1:8" s="49" customFormat="1" ht="45" customHeight="1" thickBot="1" x14ac:dyDescent="0.3">
      <c r="A19" s="52" t="s">
        <v>1539</v>
      </c>
      <c r="B19" s="53" t="s">
        <v>1470</v>
      </c>
      <c r="C19" s="53" t="s">
        <v>1540</v>
      </c>
      <c r="D19" s="53" t="s">
        <v>1483</v>
      </c>
      <c r="E19" s="53" t="s">
        <v>1541</v>
      </c>
      <c r="F19" s="53" t="s">
        <v>1470</v>
      </c>
      <c r="G19" s="53" t="s">
        <v>1542</v>
      </c>
      <c r="H19" s="53" t="s">
        <v>1483</v>
      </c>
    </row>
    <row r="20" spans="1:8" s="49" customFormat="1" ht="45" customHeight="1" thickBot="1" x14ac:dyDescent="0.3">
      <c r="A20" s="52" t="s">
        <v>1543</v>
      </c>
      <c r="B20" s="53" t="s">
        <v>1470</v>
      </c>
      <c r="C20" s="53" t="s">
        <v>1544</v>
      </c>
      <c r="D20" s="53" t="s">
        <v>1474</v>
      </c>
      <c r="E20" s="53" t="s">
        <v>1545</v>
      </c>
      <c r="F20" s="53" t="s">
        <v>1478</v>
      </c>
      <c r="G20" s="53" t="s">
        <v>1546</v>
      </c>
      <c r="H20" s="53" t="s">
        <v>1470</v>
      </c>
    </row>
    <row r="21" spans="1:8" s="49" customFormat="1" ht="45" customHeight="1" thickBot="1" x14ac:dyDescent="0.3">
      <c r="A21" s="52" t="s">
        <v>1547</v>
      </c>
      <c r="B21" s="53" t="s">
        <v>1470</v>
      </c>
      <c r="C21" s="53" t="s">
        <v>1548</v>
      </c>
      <c r="D21" s="53" t="s">
        <v>1470</v>
      </c>
      <c r="E21" s="53" t="s">
        <v>1549</v>
      </c>
      <c r="F21" s="53" t="s">
        <v>1470</v>
      </c>
      <c r="G21" s="53" t="s">
        <v>1550</v>
      </c>
      <c r="H21" s="53" t="s">
        <v>1470</v>
      </c>
    </row>
    <row r="22" spans="1:8" s="49" customFormat="1" ht="45" customHeight="1" thickBot="1" x14ac:dyDescent="0.3">
      <c r="A22" s="52" t="s">
        <v>1551</v>
      </c>
      <c r="B22" s="53" t="s">
        <v>1478</v>
      </c>
      <c r="C22" s="53" t="s">
        <v>1552</v>
      </c>
      <c r="D22" s="53" t="s">
        <v>1478</v>
      </c>
      <c r="E22" s="53" t="s">
        <v>1553</v>
      </c>
      <c r="F22" s="53" t="s">
        <v>1470</v>
      </c>
      <c r="G22" s="53" t="s">
        <v>1554</v>
      </c>
      <c r="H22" s="53" t="s">
        <v>1483</v>
      </c>
    </row>
    <row r="23" spans="1:8" s="49" customFormat="1" ht="45" customHeight="1" thickBot="1" x14ac:dyDescent="0.3">
      <c r="A23" s="52" t="s">
        <v>1555</v>
      </c>
      <c r="B23" s="53" t="s">
        <v>1470</v>
      </c>
      <c r="C23" s="53" t="s">
        <v>1556</v>
      </c>
      <c r="D23" s="53" t="s">
        <v>1470</v>
      </c>
      <c r="E23" s="53" t="s">
        <v>1557</v>
      </c>
      <c r="F23" s="53" t="s">
        <v>1470</v>
      </c>
      <c r="G23" s="53" t="s">
        <v>1558</v>
      </c>
      <c r="H23" s="53" t="s">
        <v>1474</v>
      </c>
    </row>
    <row r="24" spans="1:8" s="49" customFormat="1" ht="45" customHeight="1" thickBot="1" x14ac:dyDescent="0.3">
      <c r="A24" s="52" t="s">
        <v>1559</v>
      </c>
      <c r="B24" s="53" t="s">
        <v>1470</v>
      </c>
      <c r="C24" s="53" t="s">
        <v>1560</v>
      </c>
      <c r="D24" s="53" t="s">
        <v>1470</v>
      </c>
      <c r="E24" s="53" t="s">
        <v>1561</v>
      </c>
      <c r="F24" s="53" t="s">
        <v>1470</v>
      </c>
      <c r="G24" s="53" t="s">
        <v>1562</v>
      </c>
      <c r="H24" s="53" t="s">
        <v>1563</v>
      </c>
    </row>
    <row r="25" spans="1:8" s="49" customFormat="1" ht="45" customHeight="1" thickBot="1" x14ac:dyDescent="0.3">
      <c r="A25" s="52" t="s">
        <v>1564</v>
      </c>
      <c r="B25" s="53" t="s">
        <v>1470</v>
      </c>
      <c r="C25" s="53" t="s">
        <v>1565</v>
      </c>
      <c r="D25" s="53" t="s">
        <v>1470</v>
      </c>
      <c r="E25" s="53" t="s">
        <v>1566</v>
      </c>
      <c r="F25" s="53" t="s">
        <v>1496</v>
      </c>
      <c r="G25" s="53" t="s">
        <v>1567</v>
      </c>
      <c r="H25" s="53" t="s">
        <v>1483</v>
      </c>
    </row>
    <row r="26" spans="1:8" s="49" customFormat="1" ht="45" customHeight="1" thickBot="1" x14ac:dyDescent="0.3">
      <c r="A26" s="52" t="s">
        <v>1568</v>
      </c>
      <c r="B26" s="53" t="s">
        <v>1470</v>
      </c>
      <c r="C26" s="53" t="s">
        <v>1569</v>
      </c>
      <c r="D26" s="53" t="s">
        <v>1470</v>
      </c>
      <c r="E26" s="53" t="s">
        <v>1570</v>
      </c>
      <c r="F26" s="53" t="s">
        <v>1470</v>
      </c>
      <c r="G26" s="53" t="s">
        <v>1571</v>
      </c>
      <c r="H26" s="53" t="s">
        <v>1470</v>
      </c>
    </row>
    <row r="27" spans="1:8" s="49" customFormat="1" ht="45" customHeight="1" thickBot="1" x14ac:dyDescent="0.3">
      <c r="A27" s="52" t="s">
        <v>1572</v>
      </c>
      <c r="B27" s="53" t="s">
        <v>1470</v>
      </c>
      <c r="C27" s="53" t="s">
        <v>1573</v>
      </c>
      <c r="D27" s="53" t="s">
        <v>1470</v>
      </c>
      <c r="E27" s="53" t="s">
        <v>1574</v>
      </c>
      <c r="F27" s="53" t="s">
        <v>1575</v>
      </c>
      <c r="G27" s="53" t="s">
        <v>1576</v>
      </c>
      <c r="H27" s="53" t="s">
        <v>1470</v>
      </c>
    </row>
    <row r="28" spans="1:8" s="49" customFormat="1" ht="45" customHeight="1" thickBot="1" x14ac:dyDescent="0.3">
      <c r="A28" s="52" t="s">
        <v>1577</v>
      </c>
      <c r="B28" s="53" t="s">
        <v>1470</v>
      </c>
      <c r="C28" s="53" t="s">
        <v>1578</v>
      </c>
      <c r="D28" s="53" t="s">
        <v>1478</v>
      </c>
      <c r="E28" s="53" t="s">
        <v>1579</v>
      </c>
      <c r="F28" s="53" t="s">
        <v>1470</v>
      </c>
      <c r="G28" s="53" t="s">
        <v>1580</v>
      </c>
      <c r="H28" s="53" t="s">
        <v>1470</v>
      </c>
    </row>
    <row r="29" spans="1:8" s="49" customFormat="1" ht="45" customHeight="1" thickBot="1" x14ac:dyDescent="0.3">
      <c r="A29" s="52" t="s">
        <v>1581</v>
      </c>
      <c r="B29" s="53" t="s">
        <v>1474</v>
      </c>
      <c r="C29" s="53" t="s">
        <v>1582</v>
      </c>
      <c r="D29" s="53" t="s">
        <v>1470</v>
      </c>
      <c r="E29" s="53" t="s">
        <v>1583</v>
      </c>
      <c r="F29" s="53" t="s">
        <v>1470</v>
      </c>
      <c r="G29" s="53" t="s">
        <v>1584</v>
      </c>
      <c r="H29" s="53" t="s">
        <v>1470</v>
      </c>
    </row>
    <row r="30" spans="1:8" s="49" customFormat="1" ht="45" customHeight="1" thickBot="1" x14ac:dyDescent="0.3">
      <c r="A30" s="52" t="s">
        <v>1585</v>
      </c>
      <c r="B30" s="53" t="s">
        <v>1534</v>
      </c>
      <c r="C30" s="53" t="s">
        <v>1586</v>
      </c>
      <c r="D30" s="53" t="s">
        <v>1470</v>
      </c>
      <c r="E30" s="53" t="s">
        <v>1587</v>
      </c>
      <c r="F30" s="53" t="s">
        <v>1478</v>
      </c>
      <c r="G30" s="53" t="s">
        <v>1588</v>
      </c>
      <c r="H30" s="53" t="s">
        <v>1478</v>
      </c>
    </row>
    <row r="31" spans="1:8" s="49" customFormat="1" ht="45" customHeight="1" thickBot="1" x14ac:dyDescent="0.3">
      <c r="A31" s="52" t="s">
        <v>1589</v>
      </c>
      <c r="B31" s="53" t="s">
        <v>1474</v>
      </c>
      <c r="C31" s="53" t="s">
        <v>1590</v>
      </c>
      <c r="D31" s="53" t="s">
        <v>1470</v>
      </c>
      <c r="E31" s="53" t="s">
        <v>1591</v>
      </c>
      <c r="F31" s="53" t="s">
        <v>1470</v>
      </c>
      <c r="G31" s="53" t="s">
        <v>1592</v>
      </c>
      <c r="H31" s="53" t="s">
        <v>1474</v>
      </c>
    </row>
    <row r="32" spans="1:8" s="49" customFormat="1" ht="45" customHeight="1" thickBot="1" x14ac:dyDescent="0.3">
      <c r="A32" s="52" t="s">
        <v>1593</v>
      </c>
      <c r="B32" s="53" t="s">
        <v>1470</v>
      </c>
      <c r="C32" s="53" t="s">
        <v>1594</v>
      </c>
      <c r="D32" s="53" t="s">
        <v>1470</v>
      </c>
      <c r="E32" s="53" t="s">
        <v>1595</v>
      </c>
      <c r="F32" s="53" t="s">
        <v>1474</v>
      </c>
      <c r="G32" s="53" t="s">
        <v>1596</v>
      </c>
      <c r="H32" s="53" t="s">
        <v>1474</v>
      </c>
    </row>
    <row r="33" spans="1:8" s="49" customFormat="1" ht="45" customHeight="1" thickBot="1" x14ac:dyDescent="0.3">
      <c r="A33" s="52" t="s">
        <v>1597</v>
      </c>
      <c r="B33" s="53" t="s">
        <v>1474</v>
      </c>
      <c r="C33" s="53" t="s">
        <v>1598</v>
      </c>
      <c r="D33" s="53" t="s">
        <v>1470</v>
      </c>
      <c r="E33" s="53" t="s">
        <v>1599</v>
      </c>
      <c r="F33" s="53" t="s">
        <v>1474</v>
      </c>
      <c r="G33" s="53" t="s">
        <v>1600</v>
      </c>
      <c r="H33" s="53" t="s">
        <v>1563</v>
      </c>
    </row>
    <row r="34" spans="1:8" s="49" customFormat="1" ht="45" customHeight="1" thickBot="1" x14ac:dyDescent="0.3">
      <c r="A34" s="52" t="s">
        <v>1601</v>
      </c>
      <c r="B34" s="53" t="s">
        <v>1470</v>
      </c>
      <c r="C34" s="53" t="s">
        <v>1602</v>
      </c>
      <c r="D34" s="53" t="s">
        <v>1470</v>
      </c>
      <c r="E34" s="53" t="s">
        <v>1603</v>
      </c>
      <c r="F34" s="53" t="s">
        <v>1470</v>
      </c>
      <c r="G34" s="53" t="s">
        <v>1604</v>
      </c>
      <c r="H34" s="53" t="s">
        <v>1474</v>
      </c>
    </row>
    <row r="35" spans="1:8" s="49" customFormat="1" ht="45" customHeight="1" thickBot="1" x14ac:dyDescent="0.3">
      <c r="A35" s="52" t="s">
        <v>1605</v>
      </c>
      <c r="B35" s="53" t="s">
        <v>1563</v>
      </c>
      <c r="C35" s="53" t="s">
        <v>1606</v>
      </c>
      <c r="D35" s="53" t="s">
        <v>1483</v>
      </c>
      <c r="E35" s="53" t="s">
        <v>1607</v>
      </c>
      <c r="F35" s="53" t="s">
        <v>1470</v>
      </c>
      <c r="G35" s="53" t="s">
        <v>1608</v>
      </c>
      <c r="H35" s="53" t="s">
        <v>1474</v>
      </c>
    </row>
    <row r="36" spans="1:8" s="49" customFormat="1" ht="45" customHeight="1" thickBot="1" x14ac:dyDescent="0.3">
      <c r="A36" s="52" t="s">
        <v>1609</v>
      </c>
      <c r="B36" s="53" t="s">
        <v>1470</v>
      </c>
      <c r="C36" s="53" t="s">
        <v>1610</v>
      </c>
      <c r="D36" s="53" t="s">
        <v>1474</v>
      </c>
      <c r="E36" s="53" t="s">
        <v>1611</v>
      </c>
      <c r="F36" s="53" t="s">
        <v>1474</v>
      </c>
      <c r="G36" s="53" t="s">
        <v>1612</v>
      </c>
      <c r="H36" s="53" t="s">
        <v>1563</v>
      </c>
    </row>
    <row r="37" spans="1:8" s="49" customFormat="1" ht="45" customHeight="1" thickBot="1" x14ac:dyDescent="0.3">
      <c r="A37" s="52" t="s">
        <v>1613</v>
      </c>
      <c r="B37" s="53" t="s">
        <v>1474</v>
      </c>
      <c r="C37" s="53" t="s">
        <v>1614</v>
      </c>
      <c r="D37" s="53" t="s">
        <v>1470</v>
      </c>
      <c r="E37" s="53" t="s">
        <v>1615</v>
      </c>
      <c r="F37" s="53" t="s">
        <v>1470</v>
      </c>
      <c r="G37" s="53" t="s">
        <v>1616</v>
      </c>
      <c r="H37" s="53" t="s">
        <v>1474</v>
      </c>
    </row>
    <row r="38" spans="1:8" s="49" customFormat="1" ht="45" customHeight="1" thickBot="1" x14ac:dyDescent="0.3">
      <c r="A38" s="52" t="s">
        <v>1617</v>
      </c>
      <c r="B38" s="53" t="s">
        <v>1474</v>
      </c>
      <c r="C38" s="53" t="s">
        <v>1618</v>
      </c>
      <c r="D38" s="53" t="s">
        <v>1474</v>
      </c>
      <c r="E38" s="53" t="s">
        <v>1619</v>
      </c>
      <c r="F38" s="53" t="s">
        <v>1483</v>
      </c>
      <c r="G38" s="53" t="s">
        <v>1620</v>
      </c>
      <c r="H38" s="53" t="s">
        <v>1470</v>
      </c>
    </row>
    <row r="39" spans="1:8" s="49" customFormat="1" ht="45" customHeight="1" thickBot="1" x14ac:dyDescent="0.3">
      <c r="A39" s="52" t="s">
        <v>1621</v>
      </c>
      <c r="B39" s="53" t="s">
        <v>1474</v>
      </c>
      <c r="C39" s="53" t="s">
        <v>1622</v>
      </c>
      <c r="D39" s="53" t="s">
        <v>1474</v>
      </c>
      <c r="E39" s="53" t="s">
        <v>1623</v>
      </c>
      <c r="F39" s="53" t="s">
        <v>1474</v>
      </c>
      <c r="G39" s="53" t="s">
        <v>1624</v>
      </c>
      <c r="H39" s="53" t="s">
        <v>1474</v>
      </c>
    </row>
    <row r="40" spans="1:8" s="49" customFormat="1" ht="45" customHeight="1" thickBot="1" x14ac:dyDescent="0.3">
      <c r="A40" s="52" t="s">
        <v>1625</v>
      </c>
      <c r="B40" s="53" t="s">
        <v>1470</v>
      </c>
      <c r="C40" s="53" t="s">
        <v>1626</v>
      </c>
      <c r="D40" s="53" t="s">
        <v>1470</v>
      </c>
      <c r="E40" s="53" t="s">
        <v>1627</v>
      </c>
      <c r="F40" s="53" t="s">
        <v>1470</v>
      </c>
      <c r="G40" s="53" t="s">
        <v>1628</v>
      </c>
      <c r="H40" s="53" t="s">
        <v>1470</v>
      </c>
    </row>
    <row r="41" spans="1:8" s="49" customFormat="1" ht="45" customHeight="1" thickBot="1" x14ac:dyDescent="0.3">
      <c r="A41" s="52" t="s">
        <v>1629</v>
      </c>
      <c r="B41" s="53" t="s">
        <v>1470</v>
      </c>
      <c r="C41" s="53" t="s">
        <v>1630</v>
      </c>
      <c r="D41" s="53" t="s">
        <v>1470</v>
      </c>
      <c r="E41" s="53" t="s">
        <v>1631</v>
      </c>
      <c r="F41" s="53" t="s">
        <v>1470</v>
      </c>
      <c r="G41" s="53" t="s">
        <v>1632</v>
      </c>
      <c r="H41" s="53" t="s">
        <v>1470</v>
      </c>
    </row>
    <row r="42" spans="1:8" s="49" customFormat="1" ht="45" customHeight="1" thickBot="1" x14ac:dyDescent="0.3">
      <c r="A42" s="52" t="s">
        <v>1633</v>
      </c>
      <c r="B42" s="53" t="s">
        <v>1470</v>
      </c>
      <c r="C42" s="53" t="s">
        <v>1634</v>
      </c>
      <c r="D42" s="53" t="s">
        <v>1478</v>
      </c>
      <c r="E42" s="53" t="s">
        <v>1635</v>
      </c>
      <c r="F42" s="53" t="s">
        <v>1470</v>
      </c>
      <c r="G42" s="53" t="s">
        <v>1636</v>
      </c>
      <c r="H42" s="53" t="s">
        <v>1474</v>
      </c>
    </row>
    <row r="43" spans="1:8" s="49" customFormat="1" ht="45" customHeight="1" thickBot="1" x14ac:dyDescent="0.3">
      <c r="A43" s="52" t="s">
        <v>1637</v>
      </c>
      <c r="B43" s="53" t="s">
        <v>1470</v>
      </c>
      <c r="C43" s="53" t="s">
        <v>1638</v>
      </c>
      <c r="D43" s="53" t="s">
        <v>1483</v>
      </c>
      <c r="E43" s="53" t="s">
        <v>1639</v>
      </c>
      <c r="F43" s="53" t="s">
        <v>1470</v>
      </c>
      <c r="G43" s="53" t="s">
        <v>1640</v>
      </c>
      <c r="H43" s="53" t="s">
        <v>1470</v>
      </c>
    </row>
    <row r="44" spans="1:8" s="49" customFormat="1" ht="45" customHeight="1" thickBot="1" x14ac:dyDescent="0.3">
      <c r="A44" s="52" t="s">
        <v>1641</v>
      </c>
      <c r="B44" s="53" t="s">
        <v>1470</v>
      </c>
      <c r="C44" s="53" t="s">
        <v>1642</v>
      </c>
      <c r="D44" s="53" t="s">
        <v>1478</v>
      </c>
      <c r="E44" s="53" t="s">
        <v>1643</v>
      </c>
      <c r="F44" s="53" t="s">
        <v>1470</v>
      </c>
      <c r="G44" s="53" t="s">
        <v>1644</v>
      </c>
      <c r="H44" s="53" t="s">
        <v>1470</v>
      </c>
    </row>
    <row r="45" spans="1:8" s="49" customFormat="1" ht="45" customHeight="1" thickBot="1" x14ac:dyDescent="0.3">
      <c r="A45" s="52" t="s">
        <v>1645</v>
      </c>
      <c r="B45" s="53" t="s">
        <v>1474</v>
      </c>
      <c r="C45" s="53" t="s">
        <v>1646</v>
      </c>
      <c r="D45" s="53" t="s">
        <v>1470</v>
      </c>
      <c r="E45" s="53" t="s">
        <v>1647</v>
      </c>
      <c r="F45" s="53" t="s">
        <v>1474</v>
      </c>
      <c r="G45" s="53" t="s">
        <v>1648</v>
      </c>
      <c r="H45" s="53" t="s">
        <v>1474</v>
      </c>
    </row>
    <row r="46" spans="1:8" s="49" customFormat="1" ht="45" customHeight="1" thickBot="1" x14ac:dyDescent="0.3">
      <c r="A46" s="52" t="s">
        <v>1649</v>
      </c>
      <c r="B46" s="53" t="s">
        <v>1470</v>
      </c>
      <c r="C46" s="53" t="s">
        <v>1650</v>
      </c>
      <c r="D46" s="53" t="s">
        <v>1474</v>
      </c>
      <c r="E46" s="53" t="s">
        <v>1651</v>
      </c>
      <c r="F46" s="53" t="s">
        <v>1474</v>
      </c>
      <c r="G46" s="53" t="s">
        <v>1652</v>
      </c>
      <c r="H46" s="53" t="s">
        <v>1474</v>
      </c>
    </row>
    <row r="47" spans="1:8" s="49" customFormat="1" ht="45" customHeight="1" thickBot="1" x14ac:dyDescent="0.3">
      <c r="A47" s="52" t="s">
        <v>1653</v>
      </c>
      <c r="B47" s="53" t="s">
        <v>1470</v>
      </c>
      <c r="C47" s="53" t="s">
        <v>1654</v>
      </c>
      <c r="D47" s="53" t="s">
        <v>1478</v>
      </c>
      <c r="E47" s="53" t="s">
        <v>1655</v>
      </c>
      <c r="F47" s="53" t="s">
        <v>1478</v>
      </c>
      <c r="G47" s="53" t="s">
        <v>1656</v>
      </c>
      <c r="H47" s="53" t="s">
        <v>1496</v>
      </c>
    </row>
    <row r="48" spans="1:8" s="49" customFormat="1" ht="45" customHeight="1" thickBot="1" x14ac:dyDescent="0.3">
      <c r="A48" s="52" t="s">
        <v>1657</v>
      </c>
      <c r="B48" s="53" t="s">
        <v>1470</v>
      </c>
      <c r="C48" s="53" t="s">
        <v>1658</v>
      </c>
      <c r="D48" s="53" t="s">
        <v>1470</v>
      </c>
      <c r="E48" s="53" t="s">
        <v>1659</v>
      </c>
      <c r="F48" s="53" t="s">
        <v>1470</v>
      </c>
      <c r="G48" s="53" t="s">
        <v>1660</v>
      </c>
      <c r="H48" s="53" t="s">
        <v>1496</v>
      </c>
    </row>
    <row r="49" spans="1:8" s="49" customFormat="1" ht="45" customHeight="1" thickBot="1" x14ac:dyDescent="0.3">
      <c r="A49" s="52" t="s">
        <v>1661</v>
      </c>
      <c r="B49" s="53" t="s">
        <v>1470</v>
      </c>
      <c r="C49" s="53" t="s">
        <v>1662</v>
      </c>
      <c r="D49" s="53" t="s">
        <v>1474</v>
      </c>
      <c r="E49" s="53" t="s">
        <v>1663</v>
      </c>
      <c r="F49" s="53" t="s">
        <v>1474</v>
      </c>
      <c r="G49" s="53"/>
      <c r="H49" s="53"/>
    </row>
    <row r="50" spans="1:8" s="49" customFormat="1" ht="45" customHeight="1" thickBot="1" x14ac:dyDescent="0.3">
      <c r="A50" s="52" t="s">
        <v>1664</v>
      </c>
      <c r="B50" s="53" t="s">
        <v>1470</v>
      </c>
      <c r="C50" s="53" t="s">
        <v>1665</v>
      </c>
      <c r="D50" s="53" t="s">
        <v>1496</v>
      </c>
      <c r="E50" s="53" t="s">
        <v>1666</v>
      </c>
      <c r="F50" s="53" t="s">
        <v>1474</v>
      </c>
      <c r="G50" s="53"/>
      <c r="H50" s="53"/>
    </row>
    <row r="51" spans="1:8" s="49" customFormat="1" ht="45" customHeight="1" thickBot="1" x14ac:dyDescent="0.3">
      <c r="A51" s="52" t="s">
        <v>1667</v>
      </c>
      <c r="B51" s="53" t="s">
        <v>1470</v>
      </c>
      <c r="C51" s="53" t="s">
        <v>1668</v>
      </c>
      <c r="D51" s="53" t="s">
        <v>1470</v>
      </c>
      <c r="E51" s="53" t="s">
        <v>1669</v>
      </c>
      <c r="F51" s="53" t="s">
        <v>1474</v>
      </c>
      <c r="G51" s="53"/>
      <c r="H51" s="53"/>
    </row>
    <row r="52" spans="1:8" s="49" customFormat="1" ht="45" customHeight="1" thickBot="1" x14ac:dyDescent="0.3">
      <c r="A52" s="52" t="s">
        <v>1670</v>
      </c>
      <c r="B52" s="53" t="s">
        <v>1474</v>
      </c>
      <c r="C52" s="53" t="s">
        <v>1671</v>
      </c>
      <c r="D52" s="53" t="s">
        <v>1474</v>
      </c>
      <c r="E52" s="53" t="s">
        <v>1672</v>
      </c>
      <c r="F52" s="53" t="s">
        <v>1474</v>
      </c>
      <c r="G52" s="53"/>
      <c r="H52" s="53"/>
    </row>
    <row r="53" spans="1:8" s="49" customFormat="1" ht="45" customHeight="1" thickBot="1" x14ac:dyDescent="0.3">
      <c r="A53" s="52" t="s">
        <v>1673</v>
      </c>
      <c r="B53" s="53" t="s">
        <v>1474</v>
      </c>
      <c r="C53" s="53" t="s">
        <v>1674</v>
      </c>
      <c r="D53" s="53" t="s">
        <v>1470</v>
      </c>
      <c r="E53" s="53" t="s">
        <v>1675</v>
      </c>
      <c r="F53" s="53" t="s">
        <v>1563</v>
      </c>
      <c r="G53" s="53"/>
      <c r="H53" s="53"/>
    </row>
    <row r="54" spans="1:8" s="49" customFormat="1" ht="45" customHeight="1" thickBot="1" x14ac:dyDescent="0.3">
      <c r="A54" s="52" t="s">
        <v>1676</v>
      </c>
      <c r="B54" s="53" t="s">
        <v>1470</v>
      </c>
      <c r="C54" s="53" t="s">
        <v>1677</v>
      </c>
      <c r="D54" s="53" t="s">
        <v>1470</v>
      </c>
      <c r="E54" s="53" t="s">
        <v>1678</v>
      </c>
      <c r="F54" s="53" t="s">
        <v>1470</v>
      </c>
      <c r="G54" s="53"/>
      <c r="H54" s="53"/>
    </row>
    <row r="55" spans="1:8" s="49" customFormat="1" ht="45" customHeight="1" thickBot="1" x14ac:dyDescent="0.3">
      <c r="A55" s="52" t="s">
        <v>1679</v>
      </c>
      <c r="B55" s="53" t="s">
        <v>1470</v>
      </c>
      <c r="C55" s="53" t="s">
        <v>1680</v>
      </c>
      <c r="D55" s="53" t="s">
        <v>1474</v>
      </c>
      <c r="E55" s="53" t="s">
        <v>1681</v>
      </c>
      <c r="F55" s="53" t="s">
        <v>1478</v>
      </c>
      <c r="G55" s="53"/>
      <c r="H55" s="53"/>
    </row>
    <row r="56" spans="1:8" s="49" customFormat="1" ht="45" customHeight="1" thickBot="1" x14ac:dyDescent="0.3">
      <c r="A56" s="52" t="s">
        <v>1682</v>
      </c>
      <c r="B56" s="53" t="s">
        <v>1478</v>
      </c>
      <c r="C56" s="53" t="s">
        <v>1683</v>
      </c>
      <c r="D56" s="53" t="s">
        <v>1474</v>
      </c>
      <c r="E56" s="53" t="s">
        <v>1684</v>
      </c>
      <c r="F56" s="53" t="s">
        <v>1470</v>
      </c>
      <c r="G56" s="53"/>
      <c r="H56" s="53"/>
    </row>
    <row r="57" spans="1:8" s="49" customFormat="1" ht="45" customHeight="1" thickBot="1" x14ac:dyDescent="0.3">
      <c r="A57" s="52" t="s">
        <v>1685</v>
      </c>
      <c r="B57" s="53" t="s">
        <v>1474</v>
      </c>
      <c r="C57" s="53" t="s">
        <v>1686</v>
      </c>
      <c r="D57" s="53" t="s">
        <v>1470</v>
      </c>
      <c r="E57" s="53" t="s">
        <v>1687</v>
      </c>
      <c r="F57" s="53" t="s">
        <v>1474</v>
      </c>
      <c r="G57" s="53"/>
      <c r="H57" s="53"/>
    </row>
    <row r="58" spans="1:8" s="49" customFormat="1" ht="45" customHeight="1" thickBot="1" x14ac:dyDescent="0.3">
      <c r="A58" s="52" t="s">
        <v>1685</v>
      </c>
      <c r="B58" s="53" t="s">
        <v>1474</v>
      </c>
      <c r="C58" s="53" t="s">
        <v>1688</v>
      </c>
      <c r="D58" s="53" t="s">
        <v>1470</v>
      </c>
      <c r="E58" s="53" t="s">
        <v>1689</v>
      </c>
      <c r="F58" s="53" t="s">
        <v>1474</v>
      </c>
      <c r="G58" s="53"/>
      <c r="H58" s="53"/>
    </row>
    <row r="59" spans="1:8" s="49" customFormat="1" ht="45" customHeight="1" thickBot="1" x14ac:dyDescent="0.3">
      <c r="A59" s="52" t="s">
        <v>1690</v>
      </c>
      <c r="B59" s="53" t="s">
        <v>1483</v>
      </c>
      <c r="C59" s="53" t="s">
        <v>1691</v>
      </c>
      <c r="D59" s="53" t="s">
        <v>1483</v>
      </c>
      <c r="E59" s="53" t="s">
        <v>1692</v>
      </c>
      <c r="F59" s="53" t="s">
        <v>1470</v>
      </c>
      <c r="G59" s="53"/>
      <c r="H59" s="53"/>
    </row>
    <row r="60" spans="1:8" s="49" customFormat="1" ht="45" customHeight="1" thickBot="1" x14ac:dyDescent="0.3">
      <c r="A60" s="52" t="s">
        <v>1693</v>
      </c>
      <c r="B60" s="53" t="s">
        <v>1474</v>
      </c>
      <c r="C60" s="53" t="s">
        <v>1694</v>
      </c>
      <c r="D60" s="53" t="s">
        <v>1534</v>
      </c>
      <c r="E60" s="53" t="s">
        <v>1695</v>
      </c>
      <c r="F60" s="53" t="s">
        <v>1470</v>
      </c>
      <c r="G60" s="53"/>
      <c r="H60" s="53"/>
    </row>
    <row r="61" spans="1:8" s="49" customFormat="1" ht="45" customHeight="1" thickBot="1" x14ac:dyDescent="0.3">
      <c r="A61" s="52" t="s">
        <v>1696</v>
      </c>
      <c r="B61" s="53" t="s">
        <v>1470</v>
      </c>
      <c r="C61" s="53" t="s">
        <v>1697</v>
      </c>
      <c r="D61" s="53" t="s">
        <v>1470</v>
      </c>
      <c r="E61" s="53" t="s">
        <v>1698</v>
      </c>
      <c r="F61" s="53" t="s">
        <v>1470</v>
      </c>
      <c r="G61" s="53"/>
      <c r="H61" s="53"/>
    </row>
    <row r="62" spans="1:8" s="49" customFormat="1" ht="45" customHeight="1" thickBot="1" x14ac:dyDescent="0.3">
      <c r="A62" s="52" t="s">
        <v>1699</v>
      </c>
      <c r="B62" s="53" t="s">
        <v>1470</v>
      </c>
      <c r="C62" s="53" t="s">
        <v>1700</v>
      </c>
      <c r="D62" s="53" t="s">
        <v>1470</v>
      </c>
      <c r="E62" s="53" t="s">
        <v>1701</v>
      </c>
      <c r="F62" s="53" t="s">
        <v>1483</v>
      </c>
      <c r="G62" s="53"/>
      <c r="H62" s="53"/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1"/>
  <sheetViews>
    <sheetView workbookViewId="0">
      <selection activeCell="D5" sqref="D5"/>
    </sheetView>
  </sheetViews>
  <sheetFormatPr defaultColWidth="8.88671875" defaultRowHeight="13.2" x14ac:dyDescent="0.25"/>
  <cols>
    <col min="1" max="1" width="24.6640625" style="55" customWidth="1"/>
    <col min="2" max="3" width="11.6640625" style="55" customWidth="1"/>
    <col min="4" max="5" width="11" style="55" customWidth="1"/>
    <col min="6" max="6" width="0.6640625" style="58" customWidth="1"/>
    <col min="7" max="7" width="29.44140625" style="55" customWidth="1"/>
    <col min="8" max="11" width="11.44140625" style="55" customWidth="1"/>
    <col min="12" max="12" width="1.21875" style="58" customWidth="1"/>
    <col min="13" max="13" width="25.109375" style="76" customWidth="1"/>
    <col min="14" max="14" width="12.33203125" style="55" customWidth="1"/>
    <col min="15" max="15" width="9.5546875" style="55" customWidth="1"/>
    <col min="16" max="16" width="12.33203125" style="55" customWidth="1"/>
    <col min="17" max="17" width="9.33203125" style="55" customWidth="1"/>
    <col min="18" max="16384" width="8.88671875" style="55"/>
  </cols>
  <sheetData>
    <row r="1" spans="1:17" ht="37.950000000000003" customHeight="1" x14ac:dyDescent="0.25">
      <c r="A1" s="153" t="s">
        <v>1702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17" ht="37.950000000000003" customHeight="1" x14ac:dyDescent="0.25">
      <c r="A2" s="56"/>
      <c r="B2" s="153" t="s">
        <v>1703</v>
      </c>
      <c r="C2" s="153"/>
      <c r="D2" s="153" t="s">
        <v>1704</v>
      </c>
      <c r="E2" s="153"/>
      <c r="F2" s="56"/>
      <c r="G2" s="56"/>
      <c r="H2" s="153" t="s">
        <v>1703</v>
      </c>
      <c r="I2" s="153"/>
      <c r="J2" s="153" t="s">
        <v>1704</v>
      </c>
      <c r="K2" s="153"/>
      <c r="L2" s="56"/>
      <c r="M2" s="56"/>
      <c r="N2" s="153" t="s">
        <v>1703</v>
      </c>
      <c r="O2" s="153"/>
      <c r="P2" s="153" t="s">
        <v>1704</v>
      </c>
      <c r="Q2" s="153"/>
    </row>
    <row r="3" spans="1:17" ht="20.399999999999999" customHeight="1" x14ac:dyDescent="0.25">
      <c r="A3" s="57" t="s">
        <v>1705</v>
      </c>
      <c r="B3" s="57" t="s">
        <v>1706</v>
      </c>
      <c r="C3" s="57" t="s">
        <v>1707</v>
      </c>
      <c r="D3" s="57" t="s">
        <v>1706</v>
      </c>
      <c r="E3" s="57" t="s">
        <v>1707</v>
      </c>
      <c r="G3" s="57" t="s">
        <v>1708</v>
      </c>
      <c r="H3" s="57" t="s">
        <v>1706</v>
      </c>
      <c r="I3" s="57" t="s">
        <v>1707</v>
      </c>
      <c r="J3" s="57" t="s">
        <v>1706</v>
      </c>
      <c r="K3" s="57" t="s">
        <v>1707</v>
      </c>
      <c r="M3" s="59" t="s">
        <v>1709</v>
      </c>
      <c r="N3" s="57" t="s">
        <v>1706</v>
      </c>
      <c r="O3" s="57" t="s">
        <v>1707</v>
      </c>
      <c r="P3" s="57" t="s">
        <v>1706</v>
      </c>
      <c r="Q3" s="57" t="s">
        <v>1707</v>
      </c>
    </row>
    <row r="4" spans="1:17" ht="20.399999999999999" customHeight="1" x14ac:dyDescent="0.25">
      <c r="A4" s="60" t="s">
        <v>1585</v>
      </c>
      <c r="B4" s="61">
        <v>1</v>
      </c>
      <c r="C4" s="61">
        <v>2</v>
      </c>
      <c r="D4" s="61">
        <v>1</v>
      </c>
      <c r="E4" s="61">
        <v>3</v>
      </c>
      <c r="G4" s="60" t="s">
        <v>1480</v>
      </c>
      <c r="H4" s="61">
        <v>3</v>
      </c>
      <c r="I4" s="62">
        <v>4</v>
      </c>
      <c r="J4" s="61">
        <v>3</v>
      </c>
      <c r="K4" s="62">
        <v>5</v>
      </c>
      <c r="M4" s="63" t="s">
        <v>1469</v>
      </c>
      <c r="N4" s="61">
        <v>4</v>
      </c>
      <c r="O4" s="62">
        <v>4</v>
      </c>
      <c r="P4" s="61">
        <v>5</v>
      </c>
      <c r="Q4" s="62">
        <v>5</v>
      </c>
    </row>
    <row r="5" spans="1:17" ht="20.399999999999999" customHeight="1" x14ac:dyDescent="0.25">
      <c r="A5" s="60" t="s">
        <v>1694</v>
      </c>
      <c r="B5" s="61">
        <v>1</v>
      </c>
      <c r="C5" s="61">
        <v>2</v>
      </c>
      <c r="D5" s="61">
        <v>1</v>
      </c>
      <c r="E5" s="61">
        <v>3</v>
      </c>
      <c r="G5" s="60" t="s">
        <v>1493</v>
      </c>
      <c r="H5" s="61">
        <v>2</v>
      </c>
      <c r="I5" s="62">
        <v>3</v>
      </c>
      <c r="J5" s="61">
        <v>3</v>
      </c>
      <c r="K5" s="62">
        <v>4</v>
      </c>
      <c r="M5" s="63" t="s">
        <v>1475</v>
      </c>
      <c r="N5" s="61">
        <v>2</v>
      </c>
      <c r="O5" s="62">
        <v>3</v>
      </c>
      <c r="P5" s="61">
        <v>2</v>
      </c>
      <c r="Q5" s="62">
        <v>4</v>
      </c>
    </row>
    <row r="6" spans="1:17" ht="20.399999999999999" customHeight="1" x14ac:dyDescent="0.25">
      <c r="A6" s="60" t="s">
        <v>1533</v>
      </c>
      <c r="B6" s="61">
        <v>1</v>
      </c>
      <c r="C6" s="61">
        <v>2</v>
      </c>
      <c r="D6" s="61">
        <v>1</v>
      </c>
      <c r="E6" s="61">
        <v>3</v>
      </c>
      <c r="G6" s="60" t="s">
        <v>1510</v>
      </c>
      <c r="H6" s="61">
        <v>2</v>
      </c>
      <c r="I6" s="62">
        <v>4</v>
      </c>
      <c r="J6" s="61">
        <v>3</v>
      </c>
      <c r="K6" s="62">
        <v>5</v>
      </c>
      <c r="M6" s="63" t="s">
        <v>1485</v>
      </c>
      <c r="N6" s="61">
        <v>3</v>
      </c>
      <c r="O6" s="62">
        <v>4</v>
      </c>
      <c r="P6" s="61">
        <v>4</v>
      </c>
      <c r="Q6" s="62">
        <v>5</v>
      </c>
    </row>
    <row r="7" spans="1:17" ht="20.399999999999999" customHeight="1" x14ac:dyDescent="0.25">
      <c r="A7" s="64"/>
      <c r="B7" s="64"/>
      <c r="C7" s="64"/>
      <c r="D7" s="64"/>
      <c r="E7" s="64"/>
      <c r="G7" s="60" t="s">
        <v>1526</v>
      </c>
      <c r="H7" s="61">
        <v>2</v>
      </c>
      <c r="I7" s="62">
        <v>4</v>
      </c>
      <c r="J7" s="61">
        <v>3</v>
      </c>
      <c r="K7" s="62">
        <v>5</v>
      </c>
      <c r="M7" s="63" t="s">
        <v>1498</v>
      </c>
      <c r="N7" s="61">
        <v>3</v>
      </c>
      <c r="O7" s="62">
        <v>4</v>
      </c>
      <c r="P7" s="61">
        <v>4</v>
      </c>
      <c r="Q7" s="62">
        <v>5</v>
      </c>
    </row>
    <row r="8" spans="1:17" ht="20.399999999999999" customHeight="1" x14ac:dyDescent="0.25">
      <c r="A8" s="65" t="s">
        <v>1710</v>
      </c>
      <c r="B8" s="66" t="s">
        <v>1706</v>
      </c>
      <c r="C8" s="66" t="s">
        <v>1707</v>
      </c>
      <c r="D8" s="66" t="s">
        <v>1706</v>
      </c>
      <c r="E8" s="66" t="s">
        <v>1707</v>
      </c>
      <c r="G8" s="60" t="s">
        <v>1535</v>
      </c>
      <c r="H8" s="61">
        <v>2</v>
      </c>
      <c r="I8" s="62">
        <v>3</v>
      </c>
      <c r="J8" s="61">
        <v>2</v>
      </c>
      <c r="K8" s="62">
        <v>4</v>
      </c>
      <c r="M8" s="63" t="s">
        <v>1502</v>
      </c>
      <c r="N8" s="61">
        <v>3</v>
      </c>
      <c r="O8" s="62">
        <v>4</v>
      </c>
      <c r="P8" s="61">
        <v>4</v>
      </c>
      <c r="Q8" s="62">
        <v>5</v>
      </c>
    </row>
    <row r="9" spans="1:17" ht="20.399999999999999" customHeight="1" x14ac:dyDescent="0.25">
      <c r="A9" s="67" t="s">
        <v>1574</v>
      </c>
      <c r="B9" s="68">
        <v>1</v>
      </c>
      <c r="C9" s="68">
        <v>2</v>
      </c>
      <c r="D9" s="68">
        <v>1</v>
      </c>
      <c r="E9" s="68">
        <v>3</v>
      </c>
      <c r="G9" s="60" t="s">
        <v>1581</v>
      </c>
      <c r="H9" s="61">
        <v>2</v>
      </c>
      <c r="I9" s="62">
        <v>3</v>
      </c>
      <c r="J9" s="61">
        <v>3</v>
      </c>
      <c r="K9" s="62">
        <v>4</v>
      </c>
      <c r="M9" s="63" t="s">
        <v>1506</v>
      </c>
      <c r="N9" s="61">
        <v>3</v>
      </c>
      <c r="O9" s="62">
        <v>4</v>
      </c>
      <c r="P9" s="61">
        <v>3</v>
      </c>
      <c r="Q9" s="62">
        <v>5</v>
      </c>
    </row>
    <row r="10" spans="1:17" ht="20.399999999999999" customHeight="1" x14ac:dyDescent="0.25">
      <c r="A10" s="64"/>
      <c r="B10" s="64"/>
      <c r="C10" s="64"/>
      <c r="D10" s="64"/>
      <c r="E10" s="64"/>
      <c r="G10" s="60" t="s">
        <v>1589</v>
      </c>
      <c r="H10" s="61">
        <v>2</v>
      </c>
      <c r="I10" s="62">
        <v>3</v>
      </c>
      <c r="J10" s="61">
        <v>3</v>
      </c>
      <c r="K10" s="62">
        <v>4</v>
      </c>
      <c r="M10" s="63" t="s">
        <v>1514</v>
      </c>
      <c r="N10" s="61">
        <v>3</v>
      </c>
      <c r="O10" s="62">
        <v>4</v>
      </c>
      <c r="P10" s="61">
        <v>4</v>
      </c>
      <c r="Q10" s="62">
        <v>5</v>
      </c>
    </row>
    <row r="11" spans="1:17" ht="20.399999999999999" customHeight="1" x14ac:dyDescent="0.25">
      <c r="A11" s="69" t="s">
        <v>1711</v>
      </c>
      <c r="B11" s="70" t="s">
        <v>1706</v>
      </c>
      <c r="C11" s="70" t="s">
        <v>1707</v>
      </c>
      <c r="D11" s="70" t="s">
        <v>1706</v>
      </c>
      <c r="E11" s="70" t="s">
        <v>1707</v>
      </c>
      <c r="G11" s="60" t="s">
        <v>1597</v>
      </c>
      <c r="H11" s="61">
        <v>2</v>
      </c>
      <c r="I11" s="62">
        <v>3</v>
      </c>
      <c r="J11" s="61">
        <v>2</v>
      </c>
      <c r="K11" s="62">
        <v>4</v>
      </c>
      <c r="M11" s="63" t="s">
        <v>1530</v>
      </c>
      <c r="N11" s="61">
        <v>2</v>
      </c>
      <c r="O11" s="62">
        <v>3</v>
      </c>
      <c r="P11" s="61">
        <v>4</v>
      </c>
      <c r="Q11" s="62">
        <v>4</v>
      </c>
    </row>
    <row r="12" spans="1:17" ht="20.399999999999999" customHeight="1" x14ac:dyDescent="0.25">
      <c r="A12" s="71" t="s">
        <v>1665</v>
      </c>
      <c r="B12" s="72">
        <v>1</v>
      </c>
      <c r="C12" s="72">
        <v>2</v>
      </c>
      <c r="D12" s="72">
        <v>1</v>
      </c>
      <c r="E12" s="72">
        <v>3</v>
      </c>
      <c r="G12" s="60" t="s">
        <v>1613</v>
      </c>
      <c r="H12" s="61">
        <v>3</v>
      </c>
      <c r="I12" s="62">
        <v>4</v>
      </c>
      <c r="J12" s="61">
        <v>3</v>
      </c>
      <c r="K12" s="62">
        <v>5</v>
      </c>
      <c r="M12" s="63" t="s">
        <v>1539</v>
      </c>
      <c r="N12" s="61">
        <v>3</v>
      </c>
      <c r="O12" s="62">
        <v>3</v>
      </c>
      <c r="P12" s="61">
        <v>4</v>
      </c>
      <c r="Q12" s="62">
        <v>4</v>
      </c>
    </row>
    <row r="13" spans="1:17" ht="20.399999999999999" customHeight="1" x14ac:dyDescent="0.25">
      <c r="A13" s="71" t="s">
        <v>1495</v>
      </c>
      <c r="B13" s="72">
        <v>2</v>
      </c>
      <c r="C13" s="72">
        <v>2</v>
      </c>
      <c r="D13" s="72">
        <v>1</v>
      </c>
      <c r="E13" s="72">
        <v>3</v>
      </c>
      <c r="G13" s="60" t="s">
        <v>1617</v>
      </c>
      <c r="H13" s="61" t="s">
        <v>1712</v>
      </c>
      <c r="I13" s="62">
        <v>3</v>
      </c>
      <c r="J13" s="61">
        <v>3</v>
      </c>
      <c r="K13" s="62">
        <v>4</v>
      </c>
      <c r="M13" s="63" t="s">
        <v>1543</v>
      </c>
      <c r="N13" s="61">
        <v>4</v>
      </c>
      <c r="O13" s="62">
        <v>4</v>
      </c>
      <c r="P13" s="61">
        <v>4</v>
      </c>
      <c r="Q13" s="62">
        <v>5</v>
      </c>
    </row>
    <row r="14" spans="1:17" ht="20.399999999999999" customHeight="1" x14ac:dyDescent="0.25">
      <c r="A14" s="71" t="s">
        <v>1528</v>
      </c>
      <c r="B14" s="72">
        <v>2</v>
      </c>
      <c r="C14" s="72">
        <v>2</v>
      </c>
      <c r="D14" s="72">
        <v>1</v>
      </c>
      <c r="E14" s="72">
        <v>3</v>
      </c>
      <c r="G14" s="60" t="s">
        <v>1621</v>
      </c>
      <c r="H14" s="61">
        <v>3</v>
      </c>
      <c r="I14" s="62">
        <v>3</v>
      </c>
      <c r="J14" s="61">
        <v>5</v>
      </c>
      <c r="K14" s="62">
        <v>4</v>
      </c>
      <c r="M14" s="63" t="s">
        <v>1547</v>
      </c>
      <c r="N14" s="61">
        <v>3</v>
      </c>
      <c r="O14" s="62">
        <v>3</v>
      </c>
      <c r="P14" s="61">
        <v>4</v>
      </c>
      <c r="Q14" s="62">
        <v>4</v>
      </c>
    </row>
    <row r="15" spans="1:17" ht="20.399999999999999" customHeight="1" x14ac:dyDescent="0.25">
      <c r="A15" s="71" t="s">
        <v>1566</v>
      </c>
      <c r="B15" s="72">
        <v>1</v>
      </c>
      <c r="C15" s="72">
        <v>2</v>
      </c>
      <c r="D15" s="72">
        <v>1</v>
      </c>
      <c r="E15" s="72">
        <v>3</v>
      </c>
      <c r="G15" s="60" t="s">
        <v>1645</v>
      </c>
      <c r="H15" s="61" t="s">
        <v>1712</v>
      </c>
      <c r="I15" s="62">
        <v>4</v>
      </c>
      <c r="J15" s="61">
        <v>3</v>
      </c>
      <c r="K15" s="62">
        <v>5</v>
      </c>
      <c r="M15" s="63" t="s">
        <v>1555</v>
      </c>
      <c r="N15" s="61">
        <v>3</v>
      </c>
      <c r="O15" s="62">
        <v>3</v>
      </c>
      <c r="P15" s="61">
        <v>4</v>
      </c>
      <c r="Q15" s="62">
        <v>4</v>
      </c>
    </row>
    <row r="16" spans="1:17" ht="20.399999999999999" customHeight="1" x14ac:dyDescent="0.25">
      <c r="A16" s="71" t="s">
        <v>1656</v>
      </c>
      <c r="B16" s="72">
        <v>1</v>
      </c>
      <c r="C16" s="72">
        <v>2</v>
      </c>
      <c r="D16" s="72">
        <v>2</v>
      </c>
      <c r="E16" s="72">
        <v>3</v>
      </c>
      <c r="G16" s="60" t="s">
        <v>1670</v>
      </c>
      <c r="H16" s="61">
        <v>3</v>
      </c>
      <c r="I16" s="62">
        <v>3</v>
      </c>
      <c r="J16" s="61">
        <v>3</v>
      </c>
      <c r="K16" s="62">
        <v>4</v>
      </c>
      <c r="M16" s="63" t="s">
        <v>1559</v>
      </c>
      <c r="N16" s="61">
        <v>3</v>
      </c>
      <c r="O16" s="62">
        <v>3</v>
      </c>
      <c r="P16" s="61">
        <v>3</v>
      </c>
      <c r="Q16" s="62">
        <v>4</v>
      </c>
    </row>
    <row r="17" spans="1:17" ht="20.399999999999999" customHeight="1" x14ac:dyDescent="0.25">
      <c r="A17" s="71" t="s">
        <v>1660</v>
      </c>
      <c r="B17" s="72">
        <v>1</v>
      </c>
      <c r="C17" s="72">
        <v>2</v>
      </c>
      <c r="D17" s="72">
        <v>2</v>
      </c>
      <c r="E17" s="72">
        <v>3</v>
      </c>
      <c r="G17" s="60" t="s">
        <v>1673</v>
      </c>
      <c r="H17" s="61">
        <v>2</v>
      </c>
      <c r="I17" s="62">
        <v>3</v>
      </c>
      <c r="J17" s="61">
        <v>2</v>
      </c>
      <c r="K17" s="62">
        <v>4</v>
      </c>
      <c r="M17" s="63" t="s">
        <v>1564</v>
      </c>
      <c r="N17" s="61">
        <v>3</v>
      </c>
      <c r="O17" s="62">
        <v>4</v>
      </c>
      <c r="P17" s="61">
        <v>4</v>
      </c>
      <c r="Q17" s="62">
        <v>5</v>
      </c>
    </row>
    <row r="18" spans="1:17" ht="20.399999999999999" customHeight="1" x14ac:dyDescent="0.25">
      <c r="A18" s="71"/>
      <c r="B18" s="72"/>
      <c r="C18" s="72"/>
      <c r="D18" s="72"/>
      <c r="E18" s="72"/>
      <c r="G18" s="60" t="s">
        <v>1685</v>
      </c>
      <c r="H18" s="61">
        <v>2</v>
      </c>
      <c r="I18" s="62">
        <v>3</v>
      </c>
      <c r="J18" s="61">
        <v>2</v>
      </c>
      <c r="K18" s="62">
        <v>4</v>
      </c>
      <c r="M18" s="63" t="s">
        <v>1568</v>
      </c>
      <c r="N18" s="61">
        <v>3</v>
      </c>
      <c r="O18" s="62">
        <v>4</v>
      </c>
      <c r="P18" s="61">
        <v>3</v>
      </c>
      <c r="Q18" s="62">
        <v>5</v>
      </c>
    </row>
    <row r="19" spans="1:17" ht="20.399999999999999" customHeight="1" x14ac:dyDescent="0.25">
      <c r="A19" s="73" t="s">
        <v>1713</v>
      </c>
      <c r="B19" s="66" t="s">
        <v>1706</v>
      </c>
      <c r="C19" s="66" t="s">
        <v>1707</v>
      </c>
      <c r="D19" s="66" t="s">
        <v>1706</v>
      </c>
      <c r="E19" s="66" t="s">
        <v>1707</v>
      </c>
      <c r="G19" s="60" t="s">
        <v>1693</v>
      </c>
      <c r="H19" s="61">
        <v>3</v>
      </c>
      <c r="I19" s="62">
        <v>4</v>
      </c>
      <c r="J19" s="61">
        <v>4</v>
      </c>
      <c r="K19" s="62">
        <v>5</v>
      </c>
      <c r="M19" s="63" t="s">
        <v>1572</v>
      </c>
      <c r="N19" s="61">
        <v>3</v>
      </c>
      <c r="O19" s="62">
        <v>3</v>
      </c>
      <c r="P19" s="61">
        <v>4</v>
      </c>
      <c r="Q19" s="62">
        <v>4</v>
      </c>
    </row>
    <row r="20" spans="1:17" ht="20.399999999999999" customHeight="1" x14ac:dyDescent="0.25">
      <c r="A20" s="67" t="s">
        <v>1605</v>
      </c>
      <c r="B20" s="68">
        <v>2</v>
      </c>
      <c r="C20" s="68">
        <v>4</v>
      </c>
      <c r="D20" s="68">
        <v>3</v>
      </c>
      <c r="E20" s="68">
        <v>5</v>
      </c>
      <c r="G20" s="60" t="s">
        <v>1481</v>
      </c>
      <c r="H20" s="61">
        <v>2</v>
      </c>
      <c r="I20" s="62">
        <v>3</v>
      </c>
      <c r="J20" s="61">
        <v>3</v>
      </c>
      <c r="K20" s="62">
        <v>4</v>
      </c>
      <c r="M20" s="63" t="s">
        <v>1577</v>
      </c>
      <c r="N20" s="61">
        <v>3</v>
      </c>
      <c r="O20" s="62">
        <v>4</v>
      </c>
      <c r="P20" s="61">
        <v>4</v>
      </c>
      <c r="Q20" s="62">
        <v>5</v>
      </c>
    </row>
    <row r="21" spans="1:17" ht="20.399999999999999" customHeight="1" x14ac:dyDescent="0.25">
      <c r="A21" s="67" t="s">
        <v>1675</v>
      </c>
      <c r="B21" s="68">
        <v>2</v>
      </c>
      <c r="C21" s="68">
        <v>3</v>
      </c>
      <c r="D21" s="68">
        <v>2</v>
      </c>
      <c r="E21" s="68">
        <v>4</v>
      </c>
      <c r="G21" s="60" t="s">
        <v>1531</v>
      </c>
      <c r="H21" s="61">
        <v>3</v>
      </c>
      <c r="I21" s="62">
        <v>4</v>
      </c>
      <c r="J21" s="61">
        <v>3</v>
      </c>
      <c r="K21" s="62">
        <v>5</v>
      </c>
      <c r="M21" s="63" t="s">
        <v>1593</v>
      </c>
      <c r="N21" s="61">
        <v>3</v>
      </c>
      <c r="O21" s="62">
        <v>3</v>
      </c>
      <c r="P21" s="61">
        <v>4</v>
      </c>
      <c r="Q21" s="62">
        <v>4</v>
      </c>
    </row>
    <row r="22" spans="1:17" ht="20.399999999999999" customHeight="1" x14ac:dyDescent="0.25">
      <c r="A22" s="67" t="s">
        <v>1562</v>
      </c>
      <c r="B22" s="68">
        <v>1</v>
      </c>
      <c r="C22" s="68">
        <v>2</v>
      </c>
      <c r="D22" s="68">
        <v>2</v>
      </c>
      <c r="E22" s="68">
        <v>3</v>
      </c>
      <c r="G22" s="60" t="s">
        <v>1536</v>
      </c>
      <c r="H22" s="61">
        <v>2</v>
      </c>
      <c r="I22" s="62">
        <v>3</v>
      </c>
      <c r="J22" s="61">
        <v>3</v>
      </c>
      <c r="K22" s="62">
        <v>4</v>
      </c>
      <c r="M22" s="63" t="s">
        <v>1601</v>
      </c>
      <c r="N22" s="61">
        <v>3</v>
      </c>
      <c r="O22" s="62">
        <v>4</v>
      </c>
      <c r="P22" s="61">
        <v>3</v>
      </c>
      <c r="Q22" s="62">
        <v>5</v>
      </c>
    </row>
    <row r="23" spans="1:17" ht="20.399999999999999" customHeight="1" x14ac:dyDescent="0.25">
      <c r="A23" s="67" t="s">
        <v>1600</v>
      </c>
      <c r="B23" s="68">
        <v>1</v>
      </c>
      <c r="C23" s="68">
        <v>2</v>
      </c>
      <c r="D23" s="68">
        <v>2</v>
      </c>
      <c r="E23" s="68">
        <v>3</v>
      </c>
      <c r="G23" s="60" t="s">
        <v>1544</v>
      </c>
      <c r="H23" s="61">
        <v>2</v>
      </c>
      <c r="I23" s="62">
        <v>2</v>
      </c>
      <c r="J23" s="61">
        <v>3</v>
      </c>
      <c r="K23" s="62">
        <v>3</v>
      </c>
      <c r="M23" s="63" t="s">
        <v>1609</v>
      </c>
      <c r="N23" s="61">
        <v>3</v>
      </c>
      <c r="O23" s="62">
        <v>4</v>
      </c>
      <c r="P23" s="61">
        <v>3</v>
      </c>
      <c r="Q23" s="62">
        <v>5</v>
      </c>
    </row>
    <row r="24" spans="1:17" ht="20.399999999999999" customHeight="1" x14ac:dyDescent="0.25">
      <c r="A24" s="67" t="s">
        <v>1612</v>
      </c>
      <c r="B24" s="68" t="s">
        <v>1714</v>
      </c>
      <c r="C24" s="68">
        <v>2</v>
      </c>
      <c r="D24" s="68">
        <v>2</v>
      </c>
      <c r="E24" s="68">
        <v>3</v>
      </c>
      <c r="G24" s="60" t="s">
        <v>1610</v>
      </c>
      <c r="H24" s="61">
        <v>2</v>
      </c>
      <c r="I24" s="62">
        <v>2</v>
      </c>
      <c r="J24" s="61">
        <v>2</v>
      </c>
      <c r="K24" s="62">
        <v>3</v>
      </c>
      <c r="M24" s="63" t="s">
        <v>1625</v>
      </c>
      <c r="N24" s="61">
        <v>3</v>
      </c>
      <c r="O24" s="62">
        <v>4</v>
      </c>
      <c r="P24" s="61">
        <v>4</v>
      </c>
      <c r="Q24" s="62">
        <v>5</v>
      </c>
    </row>
    <row r="25" spans="1:17" ht="20.399999999999999" customHeight="1" x14ac:dyDescent="0.25">
      <c r="G25" s="60" t="s">
        <v>1618</v>
      </c>
      <c r="H25" s="61">
        <v>2</v>
      </c>
      <c r="I25" s="62">
        <v>3</v>
      </c>
      <c r="J25" s="61">
        <v>2</v>
      </c>
      <c r="K25" s="62">
        <v>4</v>
      </c>
      <c r="M25" s="63" t="s">
        <v>1629</v>
      </c>
      <c r="N25" s="61">
        <v>3</v>
      </c>
      <c r="O25" s="62">
        <v>4</v>
      </c>
      <c r="P25" s="61">
        <v>4</v>
      </c>
      <c r="Q25" s="62">
        <v>5</v>
      </c>
    </row>
    <row r="26" spans="1:17" ht="20.399999999999999" customHeight="1" x14ac:dyDescent="0.25">
      <c r="A26" s="74" t="s">
        <v>1715</v>
      </c>
      <c r="B26" s="66" t="s">
        <v>1706</v>
      </c>
      <c r="C26" s="66" t="s">
        <v>1707</v>
      </c>
      <c r="D26" s="66" t="s">
        <v>1706</v>
      </c>
      <c r="E26" s="66" t="s">
        <v>1707</v>
      </c>
      <c r="G26" s="60" t="s">
        <v>1622</v>
      </c>
      <c r="H26" s="61" t="s">
        <v>1712</v>
      </c>
      <c r="I26" s="62">
        <v>3</v>
      </c>
      <c r="J26" s="61">
        <v>3</v>
      </c>
      <c r="K26" s="62">
        <v>4</v>
      </c>
      <c r="M26" s="63" t="s">
        <v>1633</v>
      </c>
      <c r="N26" s="61">
        <v>3</v>
      </c>
      <c r="O26" s="62">
        <v>4</v>
      </c>
      <c r="P26" s="61">
        <v>4</v>
      </c>
      <c r="Q26" s="62">
        <v>5</v>
      </c>
    </row>
    <row r="27" spans="1:17" ht="20.399999999999999" customHeight="1" x14ac:dyDescent="0.25">
      <c r="A27" s="67" t="s">
        <v>1489</v>
      </c>
      <c r="B27" s="68">
        <v>3</v>
      </c>
      <c r="C27" s="62">
        <v>4</v>
      </c>
      <c r="D27" s="68">
        <v>4</v>
      </c>
      <c r="E27" s="62">
        <v>5</v>
      </c>
      <c r="G27" s="60" t="s">
        <v>1650</v>
      </c>
      <c r="H27" s="61">
        <v>2</v>
      </c>
      <c r="I27" s="62">
        <v>4</v>
      </c>
      <c r="J27" s="61">
        <v>3</v>
      </c>
      <c r="K27" s="62">
        <v>5</v>
      </c>
      <c r="M27" s="63" t="s">
        <v>1637</v>
      </c>
      <c r="N27" s="61">
        <v>3</v>
      </c>
      <c r="O27" s="62">
        <v>4</v>
      </c>
      <c r="P27" s="61">
        <v>4</v>
      </c>
      <c r="Q27" s="62">
        <v>5</v>
      </c>
    </row>
    <row r="28" spans="1:17" ht="20.399999999999999" customHeight="1" x14ac:dyDescent="0.25">
      <c r="A28" s="67" t="s">
        <v>1551</v>
      </c>
      <c r="B28" s="68" t="s">
        <v>1714</v>
      </c>
      <c r="C28" s="62">
        <v>2</v>
      </c>
      <c r="D28" s="68">
        <v>2</v>
      </c>
      <c r="E28" s="62">
        <v>3</v>
      </c>
      <c r="G28" s="60" t="s">
        <v>1662</v>
      </c>
      <c r="H28" s="61">
        <v>3</v>
      </c>
      <c r="I28" s="62">
        <v>4</v>
      </c>
      <c r="J28" s="61">
        <v>4</v>
      </c>
      <c r="K28" s="62">
        <v>5</v>
      </c>
      <c r="M28" s="63" t="s">
        <v>1641</v>
      </c>
      <c r="N28" s="61">
        <v>3</v>
      </c>
      <c r="O28" s="62">
        <v>3</v>
      </c>
      <c r="P28" s="61">
        <v>4</v>
      </c>
      <c r="Q28" s="62">
        <v>4</v>
      </c>
    </row>
    <row r="29" spans="1:17" ht="20.399999999999999" customHeight="1" x14ac:dyDescent="0.25">
      <c r="A29" s="67" t="s">
        <v>1682</v>
      </c>
      <c r="B29" s="68">
        <v>3</v>
      </c>
      <c r="C29" s="62">
        <v>3</v>
      </c>
      <c r="D29" s="68">
        <v>3</v>
      </c>
      <c r="E29" s="62">
        <v>4</v>
      </c>
      <c r="G29" s="60" t="s">
        <v>1671</v>
      </c>
      <c r="H29" s="61">
        <v>2</v>
      </c>
      <c r="I29" s="62">
        <v>5</v>
      </c>
      <c r="J29" s="61">
        <v>3</v>
      </c>
      <c r="K29" s="62">
        <v>6</v>
      </c>
      <c r="M29" s="63" t="s">
        <v>1649</v>
      </c>
      <c r="N29" s="61">
        <v>3</v>
      </c>
      <c r="O29" s="62">
        <v>4</v>
      </c>
      <c r="P29" s="61">
        <v>4</v>
      </c>
      <c r="Q29" s="62">
        <v>5</v>
      </c>
    </row>
    <row r="30" spans="1:17" ht="20.399999999999999" customHeight="1" x14ac:dyDescent="0.25">
      <c r="A30" s="67" t="s">
        <v>1519</v>
      </c>
      <c r="B30" s="68">
        <v>2</v>
      </c>
      <c r="C30" s="62">
        <v>2</v>
      </c>
      <c r="D30" s="68">
        <v>2</v>
      </c>
      <c r="E30" s="62">
        <v>3</v>
      </c>
      <c r="G30" s="60" t="s">
        <v>1680</v>
      </c>
      <c r="H30" s="61">
        <v>2</v>
      </c>
      <c r="I30" s="62">
        <v>2</v>
      </c>
      <c r="J30" s="61">
        <v>2</v>
      </c>
      <c r="K30" s="62">
        <v>3</v>
      </c>
      <c r="M30" s="63" t="s">
        <v>1653</v>
      </c>
      <c r="N30" s="61">
        <v>3</v>
      </c>
      <c r="O30" s="62">
        <v>4</v>
      </c>
      <c r="P30" s="61">
        <v>4</v>
      </c>
      <c r="Q30" s="62">
        <v>5</v>
      </c>
    </row>
    <row r="31" spans="1:17" ht="20.399999999999999" customHeight="1" x14ac:dyDescent="0.25">
      <c r="A31" s="67" t="s">
        <v>1552</v>
      </c>
      <c r="B31" s="68">
        <v>2</v>
      </c>
      <c r="C31" s="62">
        <v>2</v>
      </c>
      <c r="D31" s="68">
        <v>2</v>
      </c>
      <c r="E31" s="62">
        <v>3</v>
      </c>
      <c r="G31" s="60" t="s">
        <v>1683</v>
      </c>
      <c r="H31" s="61">
        <v>2</v>
      </c>
      <c r="I31" s="62">
        <v>4</v>
      </c>
      <c r="J31" s="61">
        <v>3</v>
      </c>
      <c r="K31" s="62">
        <v>5</v>
      </c>
      <c r="M31" s="63" t="s">
        <v>1657</v>
      </c>
      <c r="N31" s="61">
        <v>3</v>
      </c>
      <c r="O31" s="62">
        <v>4</v>
      </c>
      <c r="P31" s="61">
        <v>3</v>
      </c>
      <c r="Q31" s="62">
        <v>5</v>
      </c>
    </row>
    <row r="32" spans="1:17" ht="20.399999999999999" customHeight="1" x14ac:dyDescent="0.25">
      <c r="A32" s="67" t="s">
        <v>1578</v>
      </c>
      <c r="B32" s="68">
        <v>2</v>
      </c>
      <c r="C32" s="62">
        <v>3</v>
      </c>
      <c r="D32" s="68">
        <v>2</v>
      </c>
      <c r="E32" s="62">
        <v>4</v>
      </c>
      <c r="G32" s="60" t="s">
        <v>1491</v>
      </c>
      <c r="H32" s="61">
        <v>3</v>
      </c>
      <c r="I32" s="62">
        <v>4</v>
      </c>
      <c r="J32" s="61">
        <v>3</v>
      </c>
      <c r="K32" s="62">
        <v>5</v>
      </c>
      <c r="M32" s="63" t="s">
        <v>1661</v>
      </c>
      <c r="N32" s="61">
        <v>3</v>
      </c>
      <c r="O32" s="62">
        <v>4</v>
      </c>
      <c r="P32" s="61">
        <v>3</v>
      </c>
      <c r="Q32" s="62">
        <v>5</v>
      </c>
    </row>
    <row r="33" spans="1:17" ht="20.399999999999999" customHeight="1" x14ac:dyDescent="0.25">
      <c r="A33" s="67" t="s">
        <v>1634</v>
      </c>
      <c r="B33" s="68">
        <v>2</v>
      </c>
      <c r="C33" s="62">
        <v>3</v>
      </c>
      <c r="D33" s="68">
        <v>2</v>
      </c>
      <c r="E33" s="62">
        <v>4</v>
      </c>
      <c r="G33" s="60" t="s">
        <v>1508</v>
      </c>
      <c r="H33" s="61">
        <v>3</v>
      </c>
      <c r="I33" s="62">
        <v>5</v>
      </c>
      <c r="J33" s="61">
        <v>3</v>
      </c>
      <c r="K33" s="62">
        <v>6</v>
      </c>
      <c r="M33" s="63" t="s">
        <v>1664</v>
      </c>
      <c r="N33" s="61">
        <v>3</v>
      </c>
      <c r="O33" s="62">
        <v>4</v>
      </c>
      <c r="P33" s="61">
        <v>4</v>
      </c>
      <c r="Q33" s="62">
        <v>5</v>
      </c>
    </row>
    <row r="34" spans="1:17" ht="20.399999999999999" customHeight="1" x14ac:dyDescent="0.25">
      <c r="A34" s="67" t="s">
        <v>1642</v>
      </c>
      <c r="B34" s="68">
        <v>2</v>
      </c>
      <c r="C34" s="62">
        <v>2</v>
      </c>
      <c r="D34" s="68">
        <v>2</v>
      </c>
      <c r="E34" s="62">
        <v>3</v>
      </c>
      <c r="G34" s="60" t="s">
        <v>1512</v>
      </c>
      <c r="H34" s="61">
        <v>2</v>
      </c>
      <c r="I34" s="62">
        <v>5</v>
      </c>
      <c r="J34" s="61">
        <v>3</v>
      </c>
      <c r="K34" s="62">
        <v>6</v>
      </c>
      <c r="M34" s="63" t="s">
        <v>1667</v>
      </c>
      <c r="N34" s="61">
        <v>3</v>
      </c>
      <c r="O34" s="62">
        <v>4</v>
      </c>
      <c r="P34" s="61">
        <v>4</v>
      </c>
      <c r="Q34" s="62">
        <v>5</v>
      </c>
    </row>
    <row r="35" spans="1:17" ht="20.399999999999999" customHeight="1" x14ac:dyDescent="0.25">
      <c r="A35" s="67" t="s">
        <v>1654</v>
      </c>
      <c r="B35" s="68">
        <v>2</v>
      </c>
      <c r="C35" s="62">
        <v>3</v>
      </c>
      <c r="D35" s="68">
        <v>2</v>
      </c>
      <c r="E35" s="62">
        <v>4</v>
      </c>
      <c r="G35" s="60" t="s">
        <v>1537</v>
      </c>
      <c r="H35" s="61">
        <v>2</v>
      </c>
      <c r="I35" s="62">
        <v>4</v>
      </c>
      <c r="J35" s="61">
        <v>3</v>
      </c>
      <c r="K35" s="62">
        <v>5</v>
      </c>
      <c r="M35" s="63" t="s">
        <v>1676</v>
      </c>
      <c r="N35" s="61">
        <v>3</v>
      </c>
      <c r="O35" s="62">
        <v>4</v>
      </c>
      <c r="P35" s="61">
        <v>4</v>
      </c>
      <c r="Q35" s="62">
        <v>5</v>
      </c>
    </row>
    <row r="36" spans="1:17" ht="20.399999999999999" customHeight="1" x14ac:dyDescent="0.25">
      <c r="A36" s="67" t="s">
        <v>1477</v>
      </c>
      <c r="B36" s="68">
        <v>2</v>
      </c>
      <c r="C36" s="62">
        <v>2</v>
      </c>
      <c r="D36" s="68">
        <v>2</v>
      </c>
      <c r="E36" s="62">
        <v>3</v>
      </c>
      <c r="G36" s="60" t="s">
        <v>1595</v>
      </c>
      <c r="H36" s="61">
        <v>4</v>
      </c>
      <c r="I36" s="62">
        <v>4</v>
      </c>
      <c r="J36" s="61">
        <v>5</v>
      </c>
      <c r="K36" s="62">
        <v>5</v>
      </c>
      <c r="M36" s="63" t="s">
        <v>1679</v>
      </c>
      <c r="N36" s="61">
        <v>3</v>
      </c>
      <c r="O36" s="62">
        <v>4</v>
      </c>
      <c r="P36" s="61">
        <v>4</v>
      </c>
      <c r="Q36" s="62">
        <v>5</v>
      </c>
    </row>
    <row r="37" spans="1:17" ht="20.399999999999999" customHeight="1" x14ac:dyDescent="0.25">
      <c r="A37" s="67" t="s">
        <v>1545</v>
      </c>
      <c r="B37" s="68">
        <v>2</v>
      </c>
      <c r="C37" s="62">
        <v>3</v>
      </c>
      <c r="D37" s="68">
        <v>2</v>
      </c>
      <c r="E37" s="62">
        <v>4</v>
      </c>
      <c r="G37" s="60" t="s">
        <v>1599</v>
      </c>
      <c r="H37" s="61">
        <v>3</v>
      </c>
      <c r="I37" s="62">
        <v>4</v>
      </c>
      <c r="J37" s="61">
        <v>4</v>
      </c>
      <c r="K37" s="62">
        <v>5</v>
      </c>
      <c r="M37" s="63" t="s">
        <v>1696</v>
      </c>
      <c r="N37" s="61">
        <v>3</v>
      </c>
      <c r="O37" s="62">
        <v>4</v>
      </c>
      <c r="P37" s="61">
        <v>4</v>
      </c>
      <c r="Q37" s="62">
        <v>5</v>
      </c>
    </row>
    <row r="38" spans="1:17" ht="20.399999999999999" customHeight="1" x14ac:dyDescent="0.25">
      <c r="A38" s="67" t="s">
        <v>1587</v>
      </c>
      <c r="B38" s="68" t="s">
        <v>1714</v>
      </c>
      <c r="C38" s="62">
        <v>2</v>
      </c>
      <c r="D38" s="68">
        <v>2</v>
      </c>
      <c r="E38" s="62">
        <v>3</v>
      </c>
      <c r="G38" s="60" t="s">
        <v>1611</v>
      </c>
      <c r="H38" s="61">
        <v>2</v>
      </c>
      <c r="I38" s="62">
        <v>3</v>
      </c>
      <c r="J38" s="61">
        <v>2</v>
      </c>
      <c r="K38" s="62">
        <v>4</v>
      </c>
      <c r="M38" s="63" t="s">
        <v>1699</v>
      </c>
      <c r="N38" s="61">
        <v>3</v>
      </c>
      <c r="O38" s="62">
        <v>4</v>
      </c>
      <c r="P38" s="61">
        <v>4</v>
      </c>
      <c r="Q38" s="62">
        <v>5</v>
      </c>
    </row>
    <row r="39" spans="1:17" ht="20.399999999999999" customHeight="1" x14ac:dyDescent="0.25">
      <c r="A39" s="67" t="s">
        <v>1655</v>
      </c>
      <c r="B39" s="68">
        <v>2</v>
      </c>
      <c r="C39" s="62">
        <v>2</v>
      </c>
      <c r="D39" s="68">
        <v>2</v>
      </c>
      <c r="E39" s="62">
        <v>3</v>
      </c>
      <c r="G39" s="60" t="s">
        <v>1623</v>
      </c>
      <c r="H39" s="61">
        <v>2</v>
      </c>
      <c r="I39" s="62">
        <v>3</v>
      </c>
      <c r="J39" s="61">
        <v>2</v>
      </c>
      <c r="K39" s="62">
        <v>4</v>
      </c>
      <c r="M39" s="63" t="s">
        <v>1471</v>
      </c>
      <c r="N39" s="61">
        <v>4</v>
      </c>
      <c r="O39" s="62">
        <v>4</v>
      </c>
      <c r="P39" s="61">
        <v>5</v>
      </c>
      <c r="Q39" s="62">
        <v>5</v>
      </c>
    </row>
    <row r="40" spans="1:17" ht="20.399999999999999" customHeight="1" x14ac:dyDescent="0.25">
      <c r="A40" s="67" t="s">
        <v>1681</v>
      </c>
      <c r="B40" s="68">
        <v>2</v>
      </c>
      <c r="C40" s="62">
        <v>3</v>
      </c>
      <c r="D40" s="68">
        <v>2</v>
      </c>
      <c r="E40" s="62">
        <v>4</v>
      </c>
      <c r="G40" s="60" t="s">
        <v>1647</v>
      </c>
      <c r="H40" s="61">
        <v>3</v>
      </c>
      <c r="I40" s="62">
        <v>3</v>
      </c>
      <c r="J40" s="61">
        <v>3</v>
      </c>
      <c r="K40" s="62">
        <v>4</v>
      </c>
      <c r="M40" s="63" t="s">
        <v>1476</v>
      </c>
      <c r="N40" s="61">
        <v>3</v>
      </c>
      <c r="O40" s="62">
        <v>3</v>
      </c>
      <c r="P40" s="61">
        <v>4</v>
      </c>
      <c r="Q40" s="62">
        <v>4</v>
      </c>
    </row>
    <row r="41" spans="1:17" ht="20.399999999999999" customHeight="1" x14ac:dyDescent="0.25">
      <c r="A41" s="67" t="s">
        <v>1492</v>
      </c>
      <c r="B41" s="68">
        <v>2</v>
      </c>
      <c r="C41" s="62">
        <v>2</v>
      </c>
      <c r="D41" s="68">
        <v>2</v>
      </c>
      <c r="E41" s="62">
        <v>3</v>
      </c>
      <c r="G41" s="60" t="s">
        <v>1651</v>
      </c>
      <c r="H41" s="61">
        <v>2</v>
      </c>
      <c r="I41" s="62">
        <v>3</v>
      </c>
      <c r="J41" s="61">
        <v>2</v>
      </c>
      <c r="K41" s="62">
        <v>4</v>
      </c>
      <c r="M41" s="63" t="s">
        <v>1486</v>
      </c>
      <c r="N41" s="61">
        <v>3</v>
      </c>
      <c r="O41" s="62">
        <v>3</v>
      </c>
      <c r="P41" s="61">
        <v>4</v>
      </c>
      <c r="Q41" s="62">
        <v>4</v>
      </c>
    </row>
    <row r="42" spans="1:17" ht="20.399999999999999" customHeight="1" x14ac:dyDescent="0.25">
      <c r="A42" s="67" t="s">
        <v>1538</v>
      </c>
      <c r="B42" s="68">
        <v>2</v>
      </c>
      <c r="C42" s="62">
        <v>2</v>
      </c>
      <c r="D42" s="68">
        <v>2</v>
      </c>
      <c r="E42" s="62">
        <v>3</v>
      </c>
      <c r="G42" s="60" t="s">
        <v>1663</v>
      </c>
      <c r="H42" s="61">
        <v>2</v>
      </c>
      <c r="I42" s="62">
        <v>3</v>
      </c>
      <c r="J42" s="61">
        <v>2</v>
      </c>
      <c r="K42" s="62">
        <v>4</v>
      </c>
      <c r="M42" s="63" t="s">
        <v>1490</v>
      </c>
      <c r="N42" s="61">
        <v>3</v>
      </c>
      <c r="O42" s="62">
        <v>5</v>
      </c>
      <c r="P42" s="61">
        <v>3</v>
      </c>
      <c r="Q42" s="62">
        <v>6</v>
      </c>
    </row>
    <row r="43" spans="1:17" ht="20.399999999999999" customHeight="1" x14ac:dyDescent="0.25">
      <c r="A43" s="67" t="s">
        <v>1588</v>
      </c>
      <c r="B43" s="68">
        <v>2</v>
      </c>
      <c r="C43" s="62">
        <v>2</v>
      </c>
      <c r="D43" s="68">
        <v>2</v>
      </c>
      <c r="E43" s="62">
        <v>3</v>
      </c>
      <c r="G43" s="60" t="s">
        <v>1666</v>
      </c>
      <c r="H43" s="61">
        <v>3</v>
      </c>
      <c r="I43" s="62">
        <v>3</v>
      </c>
      <c r="J43" s="61">
        <v>3</v>
      </c>
      <c r="K43" s="62">
        <v>4</v>
      </c>
      <c r="M43" s="63" t="s">
        <v>1494</v>
      </c>
      <c r="N43" s="61">
        <v>2</v>
      </c>
      <c r="O43" s="62">
        <v>3</v>
      </c>
      <c r="P43" s="61">
        <v>2</v>
      </c>
      <c r="Q43" s="62">
        <v>4</v>
      </c>
    </row>
    <row r="44" spans="1:17" ht="20.399999999999999" customHeight="1" x14ac:dyDescent="0.25">
      <c r="G44" s="60" t="s">
        <v>1669</v>
      </c>
      <c r="H44" s="61">
        <v>2</v>
      </c>
      <c r="I44" s="62">
        <v>3</v>
      </c>
      <c r="J44" s="61">
        <v>2</v>
      </c>
      <c r="K44" s="62">
        <v>4</v>
      </c>
      <c r="M44" s="63" t="s">
        <v>1499</v>
      </c>
      <c r="N44" s="61">
        <v>2</v>
      </c>
      <c r="O44" s="62">
        <v>3</v>
      </c>
      <c r="P44" s="61">
        <v>2</v>
      </c>
      <c r="Q44" s="62">
        <v>4</v>
      </c>
    </row>
    <row r="45" spans="1:17" ht="20.399999999999999" customHeight="1" x14ac:dyDescent="0.25">
      <c r="A45" s="75" t="s">
        <v>1716</v>
      </c>
      <c r="B45" s="66" t="s">
        <v>1706</v>
      </c>
      <c r="C45" s="66" t="s">
        <v>1707</v>
      </c>
      <c r="D45" s="66" t="s">
        <v>1706</v>
      </c>
      <c r="E45" s="66" t="s">
        <v>1707</v>
      </c>
      <c r="G45" s="60" t="s">
        <v>1672</v>
      </c>
      <c r="H45" s="61">
        <v>2</v>
      </c>
      <c r="I45" s="62">
        <v>4</v>
      </c>
      <c r="J45" s="61">
        <v>3</v>
      </c>
      <c r="K45" s="62">
        <v>5</v>
      </c>
      <c r="M45" s="63" t="s">
        <v>1503</v>
      </c>
      <c r="N45" s="61">
        <v>3</v>
      </c>
      <c r="O45" s="62">
        <v>5</v>
      </c>
      <c r="P45" s="61">
        <v>4</v>
      </c>
      <c r="Q45" s="62">
        <v>6</v>
      </c>
    </row>
    <row r="46" spans="1:17" ht="20.399999999999999" customHeight="1" x14ac:dyDescent="0.25">
      <c r="A46" s="67" t="s">
        <v>1518</v>
      </c>
      <c r="B46" s="68">
        <v>3</v>
      </c>
      <c r="C46" s="62">
        <v>4</v>
      </c>
      <c r="D46" s="68">
        <v>3</v>
      </c>
      <c r="E46" s="62">
        <v>5</v>
      </c>
      <c r="G46" s="60" t="s">
        <v>1687</v>
      </c>
      <c r="H46" s="61">
        <v>2</v>
      </c>
      <c r="I46" s="62">
        <v>3</v>
      </c>
      <c r="J46" s="61">
        <v>2</v>
      </c>
      <c r="K46" s="62">
        <v>4</v>
      </c>
      <c r="M46" s="63" t="s">
        <v>1507</v>
      </c>
      <c r="N46" s="61">
        <v>3</v>
      </c>
      <c r="O46" s="62">
        <v>5</v>
      </c>
      <c r="P46" s="61">
        <v>4</v>
      </c>
      <c r="Q46" s="62">
        <v>6</v>
      </c>
    </row>
    <row r="47" spans="1:17" ht="20.399999999999999" customHeight="1" x14ac:dyDescent="0.25">
      <c r="A47" s="67" t="s">
        <v>1522</v>
      </c>
      <c r="B47" s="68">
        <v>2</v>
      </c>
      <c r="C47" s="62">
        <v>3</v>
      </c>
      <c r="D47" s="68">
        <v>2</v>
      </c>
      <c r="E47" s="62">
        <v>4</v>
      </c>
      <c r="G47" s="60" t="s">
        <v>1689</v>
      </c>
      <c r="H47" s="61">
        <v>2</v>
      </c>
      <c r="I47" s="62">
        <v>4</v>
      </c>
      <c r="J47" s="61">
        <v>3</v>
      </c>
      <c r="K47" s="62">
        <v>5</v>
      </c>
      <c r="M47" s="63" t="s">
        <v>1511</v>
      </c>
      <c r="N47" s="61">
        <v>4</v>
      </c>
      <c r="O47" s="62">
        <v>5</v>
      </c>
      <c r="P47" s="61">
        <v>4</v>
      </c>
      <c r="Q47" s="62">
        <v>6</v>
      </c>
    </row>
    <row r="48" spans="1:17" ht="20.399999999999999" customHeight="1" x14ac:dyDescent="0.25">
      <c r="A48" s="67" t="s">
        <v>1690</v>
      </c>
      <c r="B48" s="68">
        <v>2</v>
      </c>
      <c r="C48" s="62">
        <v>2</v>
      </c>
      <c r="D48" s="68">
        <v>2</v>
      </c>
      <c r="E48" s="62">
        <v>3</v>
      </c>
      <c r="G48" s="60" t="s">
        <v>1473</v>
      </c>
      <c r="H48" s="61">
        <v>2</v>
      </c>
      <c r="I48" s="62">
        <v>4</v>
      </c>
      <c r="J48" s="61">
        <v>2</v>
      </c>
      <c r="K48" s="62">
        <v>5</v>
      </c>
      <c r="M48" s="63" t="s">
        <v>1523</v>
      </c>
      <c r="N48" s="61">
        <v>3</v>
      </c>
      <c r="O48" s="62">
        <v>4</v>
      </c>
      <c r="P48" s="61">
        <v>4</v>
      </c>
      <c r="Q48" s="62">
        <v>5</v>
      </c>
    </row>
    <row r="49" spans="1:17" ht="20.399999999999999" customHeight="1" x14ac:dyDescent="0.25">
      <c r="A49" s="67" t="s">
        <v>1515</v>
      </c>
      <c r="B49" s="68">
        <v>2</v>
      </c>
      <c r="C49" s="62">
        <v>3</v>
      </c>
      <c r="D49" s="68">
        <v>2</v>
      </c>
      <c r="E49" s="62">
        <v>4</v>
      </c>
      <c r="G49" s="60" t="s">
        <v>1479</v>
      </c>
      <c r="H49" s="61">
        <v>2</v>
      </c>
      <c r="I49" s="62">
        <v>4</v>
      </c>
      <c r="J49" s="61">
        <v>2</v>
      </c>
      <c r="K49" s="62">
        <v>5</v>
      </c>
      <c r="M49" s="63" t="s">
        <v>1527</v>
      </c>
      <c r="N49" s="61">
        <v>3</v>
      </c>
      <c r="O49" s="62">
        <v>4</v>
      </c>
      <c r="P49" s="61">
        <v>3</v>
      </c>
      <c r="Q49" s="62">
        <v>5</v>
      </c>
    </row>
    <row r="50" spans="1:17" ht="20.399999999999999" customHeight="1" x14ac:dyDescent="0.25">
      <c r="A50" s="67" t="s">
        <v>1540</v>
      </c>
      <c r="B50" s="68">
        <v>2</v>
      </c>
      <c r="C50" s="62">
        <v>2</v>
      </c>
      <c r="D50" s="68">
        <v>2</v>
      </c>
      <c r="E50" s="62">
        <v>3</v>
      </c>
      <c r="G50" s="60" t="s">
        <v>1497</v>
      </c>
      <c r="H50" s="61">
        <v>2</v>
      </c>
      <c r="I50" s="62">
        <v>4</v>
      </c>
      <c r="J50" s="61">
        <v>3</v>
      </c>
      <c r="K50" s="62">
        <v>5</v>
      </c>
      <c r="M50" s="63" t="s">
        <v>1548</v>
      </c>
      <c r="N50" s="61">
        <v>3</v>
      </c>
      <c r="O50" s="62">
        <v>3</v>
      </c>
      <c r="P50" s="61">
        <v>3</v>
      </c>
      <c r="Q50" s="62">
        <v>4</v>
      </c>
    </row>
    <row r="51" spans="1:17" ht="20.399999999999999" customHeight="1" x14ac:dyDescent="0.25">
      <c r="A51" s="67" t="s">
        <v>1606</v>
      </c>
      <c r="B51" s="68">
        <v>2</v>
      </c>
      <c r="C51" s="62">
        <v>3</v>
      </c>
      <c r="D51" s="68">
        <v>2</v>
      </c>
      <c r="E51" s="62">
        <v>4</v>
      </c>
      <c r="G51" s="60" t="s">
        <v>1558</v>
      </c>
      <c r="H51" s="61">
        <v>3</v>
      </c>
      <c r="I51" s="62">
        <v>4</v>
      </c>
      <c r="J51" s="61">
        <v>4</v>
      </c>
      <c r="K51" s="62">
        <v>5</v>
      </c>
      <c r="M51" s="63" t="s">
        <v>1556</v>
      </c>
      <c r="N51" s="61">
        <v>2</v>
      </c>
      <c r="O51" s="62">
        <v>5</v>
      </c>
      <c r="P51" s="61">
        <v>3</v>
      </c>
      <c r="Q51" s="62">
        <v>6</v>
      </c>
    </row>
    <row r="52" spans="1:17" ht="20.399999999999999" customHeight="1" x14ac:dyDescent="0.25">
      <c r="A52" s="67" t="s">
        <v>1638</v>
      </c>
      <c r="B52" s="68">
        <v>2</v>
      </c>
      <c r="C52" s="62">
        <v>3</v>
      </c>
      <c r="D52" s="68">
        <v>2</v>
      </c>
      <c r="E52" s="62">
        <v>4</v>
      </c>
      <c r="G52" s="60" t="s">
        <v>1592</v>
      </c>
      <c r="H52" s="61">
        <v>3</v>
      </c>
      <c r="I52" s="62">
        <v>4</v>
      </c>
      <c r="J52" s="61">
        <v>4</v>
      </c>
      <c r="K52" s="62">
        <v>5</v>
      </c>
      <c r="M52" s="63" t="s">
        <v>1560</v>
      </c>
      <c r="N52" s="61">
        <v>3</v>
      </c>
      <c r="O52" s="62">
        <v>4</v>
      </c>
      <c r="P52" s="61">
        <v>4</v>
      </c>
      <c r="Q52" s="62">
        <v>5</v>
      </c>
    </row>
    <row r="53" spans="1:17" ht="20.399999999999999" customHeight="1" x14ac:dyDescent="0.25">
      <c r="A53" s="67" t="s">
        <v>1691</v>
      </c>
      <c r="B53" s="68">
        <v>2</v>
      </c>
      <c r="C53" s="62">
        <v>3</v>
      </c>
      <c r="D53" s="68">
        <v>2</v>
      </c>
      <c r="E53" s="62">
        <v>4</v>
      </c>
      <c r="G53" s="60" t="s">
        <v>1596</v>
      </c>
      <c r="H53" s="61">
        <v>3</v>
      </c>
      <c r="I53" s="62">
        <v>5</v>
      </c>
      <c r="J53" s="61">
        <v>4</v>
      </c>
      <c r="K53" s="62">
        <v>6</v>
      </c>
      <c r="M53" s="63" t="s">
        <v>1565</v>
      </c>
      <c r="N53" s="61">
        <v>3</v>
      </c>
      <c r="O53" s="62">
        <v>5</v>
      </c>
      <c r="P53" s="61">
        <v>4</v>
      </c>
      <c r="Q53" s="62">
        <v>6</v>
      </c>
    </row>
    <row r="54" spans="1:17" ht="20.399999999999999" customHeight="1" x14ac:dyDescent="0.25">
      <c r="A54" s="67" t="s">
        <v>1482</v>
      </c>
      <c r="B54" s="68">
        <v>3</v>
      </c>
      <c r="C54" s="62">
        <v>3</v>
      </c>
      <c r="D54" s="68">
        <v>3</v>
      </c>
      <c r="E54" s="62">
        <v>4</v>
      </c>
      <c r="G54" s="60" t="s">
        <v>1604</v>
      </c>
      <c r="H54" s="61">
        <v>2</v>
      </c>
      <c r="I54" s="62">
        <v>3</v>
      </c>
      <c r="J54" s="61">
        <v>3</v>
      </c>
      <c r="K54" s="62">
        <v>4</v>
      </c>
      <c r="M54" s="63" t="s">
        <v>1569</v>
      </c>
      <c r="N54" s="61">
        <v>3</v>
      </c>
      <c r="O54" s="62">
        <v>4</v>
      </c>
      <c r="P54" s="61">
        <v>4</v>
      </c>
      <c r="Q54" s="62">
        <v>5</v>
      </c>
    </row>
    <row r="55" spans="1:17" ht="20.399999999999999" customHeight="1" x14ac:dyDescent="0.25">
      <c r="A55" s="67" t="s">
        <v>1500</v>
      </c>
      <c r="B55" s="68">
        <v>2</v>
      </c>
      <c r="C55" s="62">
        <v>3</v>
      </c>
      <c r="D55" s="68">
        <v>2</v>
      </c>
      <c r="E55" s="62">
        <v>4</v>
      </c>
      <c r="G55" s="60" t="s">
        <v>1608</v>
      </c>
      <c r="H55" s="61">
        <v>1</v>
      </c>
      <c r="I55" s="62">
        <v>2</v>
      </c>
      <c r="J55" s="61">
        <v>2</v>
      </c>
      <c r="K55" s="62">
        <v>3</v>
      </c>
      <c r="M55" s="63" t="s">
        <v>1573</v>
      </c>
      <c r="N55" s="61">
        <v>3</v>
      </c>
      <c r="O55" s="62">
        <v>4</v>
      </c>
      <c r="P55" s="61">
        <v>4</v>
      </c>
      <c r="Q55" s="62">
        <v>5</v>
      </c>
    </row>
    <row r="56" spans="1:17" ht="20.399999999999999" customHeight="1" x14ac:dyDescent="0.25">
      <c r="A56" s="67" t="s">
        <v>1619</v>
      </c>
      <c r="B56" s="68">
        <v>2</v>
      </c>
      <c r="C56" s="62">
        <v>3</v>
      </c>
      <c r="D56" s="68">
        <v>2</v>
      </c>
      <c r="E56" s="62">
        <v>4</v>
      </c>
      <c r="G56" s="60" t="s">
        <v>1616</v>
      </c>
      <c r="H56" s="61" t="s">
        <v>1714</v>
      </c>
      <c r="I56" s="62">
        <v>3</v>
      </c>
      <c r="J56" s="61" t="s">
        <v>1712</v>
      </c>
      <c r="K56" s="62">
        <v>4</v>
      </c>
      <c r="M56" s="63" t="s">
        <v>1586</v>
      </c>
      <c r="N56" s="61">
        <v>3</v>
      </c>
      <c r="O56" s="62">
        <v>4</v>
      </c>
      <c r="P56" s="61">
        <v>3</v>
      </c>
      <c r="Q56" s="62">
        <v>5</v>
      </c>
    </row>
    <row r="57" spans="1:17" ht="20.399999999999999" customHeight="1" x14ac:dyDescent="0.25">
      <c r="A57" s="67" t="s">
        <v>1701</v>
      </c>
      <c r="B57" s="68">
        <v>2</v>
      </c>
      <c r="C57" s="62">
        <v>2</v>
      </c>
      <c r="D57" s="68">
        <v>2</v>
      </c>
      <c r="E57" s="62">
        <v>3</v>
      </c>
      <c r="G57" s="60" t="s">
        <v>1624</v>
      </c>
      <c r="H57" s="61">
        <v>3</v>
      </c>
      <c r="I57" s="62">
        <v>5</v>
      </c>
      <c r="J57" s="61">
        <v>4</v>
      </c>
      <c r="K57" s="62">
        <v>6</v>
      </c>
      <c r="M57" s="63" t="s">
        <v>1590</v>
      </c>
      <c r="N57" s="61">
        <v>3</v>
      </c>
      <c r="O57" s="62">
        <v>4</v>
      </c>
      <c r="P57" s="61">
        <v>4</v>
      </c>
      <c r="Q57" s="62">
        <v>5</v>
      </c>
    </row>
    <row r="58" spans="1:17" ht="20.399999999999999" customHeight="1" x14ac:dyDescent="0.25">
      <c r="A58" s="67" t="s">
        <v>1542</v>
      </c>
      <c r="B58" s="68">
        <v>2</v>
      </c>
      <c r="C58" s="62">
        <v>2</v>
      </c>
      <c r="D58" s="68">
        <v>2</v>
      </c>
      <c r="E58" s="62">
        <v>3</v>
      </c>
      <c r="G58" s="60" t="s">
        <v>1636</v>
      </c>
      <c r="H58" s="61">
        <v>3</v>
      </c>
      <c r="I58" s="62">
        <v>5</v>
      </c>
      <c r="J58" s="61">
        <v>3</v>
      </c>
      <c r="K58" s="62">
        <v>6</v>
      </c>
      <c r="M58" s="63" t="s">
        <v>1582</v>
      </c>
      <c r="N58" s="61">
        <v>3</v>
      </c>
      <c r="O58" s="62">
        <v>4</v>
      </c>
      <c r="P58" s="61">
        <v>3</v>
      </c>
      <c r="Q58" s="62">
        <v>5</v>
      </c>
    </row>
    <row r="59" spans="1:17" ht="20.399999999999999" customHeight="1" x14ac:dyDescent="0.25">
      <c r="A59" s="67" t="s">
        <v>1554</v>
      </c>
      <c r="B59" s="68">
        <v>2</v>
      </c>
      <c r="C59" s="62">
        <v>3</v>
      </c>
      <c r="D59" s="68">
        <v>3</v>
      </c>
      <c r="E59" s="62">
        <v>4</v>
      </c>
      <c r="G59" s="60" t="s">
        <v>1648</v>
      </c>
      <c r="H59" s="61">
        <v>4</v>
      </c>
      <c r="I59" s="62">
        <v>4</v>
      </c>
      <c r="J59" s="61">
        <v>5</v>
      </c>
      <c r="K59" s="62">
        <v>5</v>
      </c>
      <c r="M59" s="63" t="s">
        <v>1594</v>
      </c>
      <c r="N59" s="61">
        <v>3</v>
      </c>
      <c r="O59" s="62">
        <v>3</v>
      </c>
      <c r="P59" s="61">
        <v>4</v>
      </c>
      <c r="Q59" s="62">
        <v>4</v>
      </c>
    </row>
    <row r="60" spans="1:17" ht="20.399999999999999" customHeight="1" x14ac:dyDescent="0.25">
      <c r="A60" s="67" t="s">
        <v>1567</v>
      </c>
      <c r="B60" s="68">
        <v>2</v>
      </c>
      <c r="C60" s="62">
        <v>3</v>
      </c>
      <c r="D60" s="68">
        <v>3</v>
      </c>
      <c r="E60" s="62">
        <v>4</v>
      </c>
      <c r="G60" s="60" t="s">
        <v>1652</v>
      </c>
      <c r="H60" s="61">
        <v>2</v>
      </c>
      <c r="I60" s="62">
        <v>3</v>
      </c>
      <c r="J60" s="61">
        <v>3</v>
      </c>
      <c r="K60" s="62">
        <v>4</v>
      </c>
      <c r="M60" s="63" t="s">
        <v>1598</v>
      </c>
      <c r="N60" s="61">
        <v>3</v>
      </c>
      <c r="O60" s="62">
        <v>4</v>
      </c>
      <c r="P60" s="61">
        <v>4</v>
      </c>
      <c r="Q60" s="62">
        <v>5</v>
      </c>
    </row>
    <row r="61" spans="1:17" ht="20.399999999999999" customHeight="1" x14ac:dyDescent="0.25">
      <c r="J61" s="64"/>
      <c r="K61" s="64"/>
      <c r="M61" s="63" t="s">
        <v>1602</v>
      </c>
      <c r="N61" s="61">
        <v>3</v>
      </c>
      <c r="O61" s="62">
        <v>4</v>
      </c>
      <c r="P61" s="61">
        <v>4</v>
      </c>
      <c r="Q61" s="62">
        <v>5</v>
      </c>
    </row>
    <row r="62" spans="1:17" ht="20.399999999999999" customHeight="1" x14ac:dyDescent="0.25">
      <c r="M62" s="63" t="s">
        <v>1614</v>
      </c>
      <c r="N62" s="61">
        <v>2</v>
      </c>
      <c r="O62" s="62">
        <v>3</v>
      </c>
      <c r="P62" s="61">
        <v>2</v>
      </c>
      <c r="Q62" s="62">
        <v>4</v>
      </c>
    </row>
    <row r="63" spans="1:17" ht="20.399999999999999" customHeight="1" x14ac:dyDescent="0.25">
      <c r="M63" s="63" t="s">
        <v>1626</v>
      </c>
      <c r="N63" s="61">
        <v>3</v>
      </c>
      <c r="O63" s="62">
        <v>4</v>
      </c>
      <c r="P63" s="61">
        <v>4</v>
      </c>
      <c r="Q63" s="62">
        <v>5</v>
      </c>
    </row>
    <row r="64" spans="1:17" ht="20.399999999999999" customHeight="1" x14ac:dyDescent="0.25">
      <c r="M64" s="63" t="s">
        <v>1630</v>
      </c>
      <c r="N64" s="61">
        <v>3</v>
      </c>
      <c r="O64" s="62">
        <v>4</v>
      </c>
      <c r="P64" s="61">
        <v>4</v>
      </c>
      <c r="Q64" s="62">
        <v>5</v>
      </c>
    </row>
    <row r="65" spans="13:17" ht="20.399999999999999" customHeight="1" x14ac:dyDescent="0.25">
      <c r="M65" s="63" t="s">
        <v>1646</v>
      </c>
      <c r="N65" s="61">
        <v>3</v>
      </c>
      <c r="O65" s="62">
        <v>4</v>
      </c>
      <c r="P65" s="61">
        <v>4</v>
      </c>
      <c r="Q65" s="62">
        <v>5</v>
      </c>
    </row>
    <row r="66" spans="13:17" ht="20.399999999999999" customHeight="1" x14ac:dyDescent="0.25">
      <c r="M66" s="63" t="s">
        <v>1658</v>
      </c>
      <c r="N66" s="61">
        <v>2</v>
      </c>
      <c r="O66" s="62">
        <v>2</v>
      </c>
      <c r="P66" s="61">
        <v>3</v>
      </c>
      <c r="Q66" s="62">
        <v>3</v>
      </c>
    </row>
    <row r="67" spans="13:17" ht="20.399999999999999" customHeight="1" x14ac:dyDescent="0.25">
      <c r="M67" s="63" t="s">
        <v>1668</v>
      </c>
      <c r="N67" s="61">
        <v>4</v>
      </c>
      <c r="O67" s="62">
        <v>4</v>
      </c>
      <c r="P67" s="61">
        <v>4</v>
      </c>
      <c r="Q67" s="62">
        <v>5</v>
      </c>
    </row>
    <row r="68" spans="13:17" ht="20.399999999999999" customHeight="1" x14ac:dyDescent="0.25">
      <c r="M68" s="63" t="s">
        <v>1674</v>
      </c>
      <c r="N68" s="61">
        <v>2</v>
      </c>
      <c r="O68" s="62">
        <v>5</v>
      </c>
      <c r="P68" s="61">
        <v>3</v>
      </c>
      <c r="Q68" s="62">
        <v>6</v>
      </c>
    </row>
    <row r="69" spans="13:17" ht="20.399999999999999" customHeight="1" x14ac:dyDescent="0.25">
      <c r="M69" s="63" t="s">
        <v>1677</v>
      </c>
      <c r="N69" s="61">
        <v>3</v>
      </c>
      <c r="O69" s="62">
        <v>3</v>
      </c>
      <c r="P69" s="61">
        <v>4</v>
      </c>
      <c r="Q69" s="62">
        <v>4</v>
      </c>
    </row>
    <row r="70" spans="13:17" ht="20.399999999999999" customHeight="1" x14ac:dyDescent="0.25">
      <c r="M70" s="63" t="s">
        <v>1686</v>
      </c>
      <c r="N70" s="61">
        <v>4</v>
      </c>
      <c r="O70" s="62">
        <v>5</v>
      </c>
      <c r="P70" s="61">
        <v>4</v>
      </c>
      <c r="Q70" s="62">
        <v>6</v>
      </c>
    </row>
    <row r="71" spans="13:17" ht="20.399999999999999" customHeight="1" x14ac:dyDescent="0.25">
      <c r="M71" s="63" t="s">
        <v>1688</v>
      </c>
      <c r="N71" s="61">
        <v>2</v>
      </c>
      <c r="O71" s="62">
        <v>4</v>
      </c>
      <c r="P71" s="61">
        <v>2</v>
      </c>
      <c r="Q71" s="62">
        <v>5</v>
      </c>
    </row>
    <row r="72" spans="13:17" ht="20.399999999999999" customHeight="1" x14ac:dyDescent="0.25">
      <c r="M72" s="63" t="s">
        <v>1697</v>
      </c>
      <c r="N72" s="61">
        <v>3</v>
      </c>
      <c r="O72" s="62">
        <v>4</v>
      </c>
      <c r="P72" s="61">
        <v>4</v>
      </c>
      <c r="Q72" s="62">
        <v>5</v>
      </c>
    </row>
    <row r="73" spans="13:17" ht="20.399999999999999" customHeight="1" x14ac:dyDescent="0.25">
      <c r="M73" s="63" t="s">
        <v>1700</v>
      </c>
      <c r="N73" s="61">
        <v>3</v>
      </c>
      <c r="O73" s="62">
        <v>3</v>
      </c>
      <c r="P73" s="61">
        <v>4</v>
      </c>
      <c r="Q73" s="62">
        <v>4</v>
      </c>
    </row>
    <row r="74" spans="13:17" ht="20.399999999999999" customHeight="1" x14ac:dyDescent="0.25">
      <c r="M74" s="63" t="s">
        <v>1472</v>
      </c>
      <c r="N74" s="61">
        <v>2</v>
      </c>
      <c r="O74" s="62">
        <v>4</v>
      </c>
      <c r="P74" s="61">
        <v>2</v>
      </c>
      <c r="Q74" s="62">
        <v>5</v>
      </c>
    </row>
    <row r="75" spans="13:17" ht="20.399999999999999" customHeight="1" x14ac:dyDescent="0.25">
      <c r="M75" s="63" t="s">
        <v>1487</v>
      </c>
      <c r="N75" s="61">
        <v>2</v>
      </c>
      <c r="O75" s="62">
        <v>4</v>
      </c>
      <c r="P75" s="61">
        <v>2</v>
      </c>
      <c r="Q75" s="62">
        <v>5</v>
      </c>
    </row>
    <row r="76" spans="13:17" ht="20.399999999999999" customHeight="1" x14ac:dyDescent="0.25">
      <c r="M76" s="63" t="s">
        <v>1504</v>
      </c>
      <c r="N76" s="61" t="s">
        <v>1712</v>
      </c>
      <c r="O76" s="62">
        <v>4</v>
      </c>
      <c r="P76" s="61" t="s">
        <v>1717</v>
      </c>
      <c r="Q76" s="62">
        <v>5</v>
      </c>
    </row>
    <row r="77" spans="13:17" ht="20.399999999999999" customHeight="1" x14ac:dyDescent="0.25">
      <c r="M77" s="63" t="s">
        <v>1516</v>
      </c>
      <c r="N77" s="61">
        <v>3</v>
      </c>
      <c r="O77" s="62">
        <v>5</v>
      </c>
      <c r="P77" s="61">
        <v>4</v>
      </c>
      <c r="Q77" s="62">
        <v>6</v>
      </c>
    </row>
    <row r="78" spans="13:17" ht="20.399999999999999" customHeight="1" x14ac:dyDescent="0.25">
      <c r="M78" s="63" t="s">
        <v>1520</v>
      </c>
      <c r="N78" s="61">
        <v>3</v>
      </c>
      <c r="O78" s="62">
        <v>5</v>
      </c>
      <c r="P78" s="61">
        <v>4</v>
      </c>
      <c r="Q78" s="62">
        <v>6</v>
      </c>
    </row>
    <row r="79" spans="13:17" ht="20.399999999999999" customHeight="1" x14ac:dyDescent="0.25">
      <c r="M79" s="63" t="s">
        <v>1524</v>
      </c>
      <c r="N79" s="61">
        <v>3</v>
      </c>
      <c r="O79" s="62">
        <v>5</v>
      </c>
      <c r="P79" s="61">
        <v>4</v>
      </c>
      <c r="Q79" s="62">
        <v>6</v>
      </c>
    </row>
    <row r="80" spans="13:17" ht="20.399999999999999" customHeight="1" x14ac:dyDescent="0.25">
      <c r="M80" s="63" t="s">
        <v>1532</v>
      </c>
      <c r="N80" s="61">
        <v>3</v>
      </c>
      <c r="O80" s="62">
        <v>3</v>
      </c>
      <c r="P80" s="61">
        <v>3</v>
      </c>
      <c r="Q80" s="62">
        <v>4</v>
      </c>
    </row>
    <row r="81" spans="13:17" ht="20.399999999999999" customHeight="1" x14ac:dyDescent="0.25">
      <c r="M81" s="63" t="s">
        <v>1541</v>
      </c>
      <c r="N81" s="61">
        <v>3</v>
      </c>
      <c r="O81" s="62">
        <v>3</v>
      </c>
      <c r="P81" s="61">
        <v>4</v>
      </c>
      <c r="Q81" s="62">
        <v>4</v>
      </c>
    </row>
    <row r="82" spans="13:17" ht="20.399999999999999" customHeight="1" x14ac:dyDescent="0.25">
      <c r="M82" s="63" t="s">
        <v>1549</v>
      </c>
      <c r="N82" s="61">
        <v>4</v>
      </c>
      <c r="O82" s="62">
        <v>4</v>
      </c>
      <c r="P82" s="61">
        <v>5</v>
      </c>
      <c r="Q82" s="62">
        <v>5</v>
      </c>
    </row>
    <row r="83" spans="13:17" ht="20.399999999999999" customHeight="1" x14ac:dyDescent="0.25">
      <c r="M83" s="63" t="s">
        <v>1553</v>
      </c>
      <c r="N83" s="61">
        <v>3</v>
      </c>
      <c r="O83" s="62">
        <v>5</v>
      </c>
      <c r="P83" s="61">
        <v>4</v>
      </c>
      <c r="Q83" s="62">
        <v>6</v>
      </c>
    </row>
    <row r="84" spans="13:17" ht="20.399999999999999" customHeight="1" x14ac:dyDescent="0.25">
      <c r="M84" s="63" t="s">
        <v>1557</v>
      </c>
      <c r="N84" s="61">
        <v>3</v>
      </c>
      <c r="O84" s="62">
        <v>3</v>
      </c>
      <c r="P84" s="61">
        <v>4</v>
      </c>
      <c r="Q84" s="62">
        <v>4</v>
      </c>
    </row>
    <row r="85" spans="13:17" ht="20.399999999999999" customHeight="1" x14ac:dyDescent="0.25">
      <c r="M85" s="63" t="s">
        <v>1561</v>
      </c>
      <c r="N85" s="61">
        <v>2</v>
      </c>
      <c r="O85" s="62">
        <v>3</v>
      </c>
      <c r="P85" s="61">
        <v>2</v>
      </c>
      <c r="Q85" s="62">
        <v>4</v>
      </c>
    </row>
    <row r="86" spans="13:17" ht="20.399999999999999" customHeight="1" x14ac:dyDescent="0.25">
      <c r="M86" s="63" t="s">
        <v>1570</v>
      </c>
      <c r="N86" s="61">
        <v>3</v>
      </c>
      <c r="O86" s="62">
        <v>4</v>
      </c>
      <c r="P86" s="61">
        <v>3</v>
      </c>
      <c r="Q86" s="62">
        <v>5</v>
      </c>
    </row>
    <row r="87" spans="13:17" ht="20.399999999999999" customHeight="1" x14ac:dyDescent="0.25">
      <c r="M87" s="63" t="s">
        <v>1579</v>
      </c>
      <c r="N87" s="61">
        <v>4</v>
      </c>
      <c r="O87" s="62">
        <v>5</v>
      </c>
      <c r="P87" s="61">
        <v>4</v>
      </c>
      <c r="Q87" s="62">
        <v>6</v>
      </c>
    </row>
    <row r="88" spans="13:17" ht="20.399999999999999" customHeight="1" x14ac:dyDescent="0.25">
      <c r="M88" s="63" t="s">
        <v>1583</v>
      </c>
      <c r="N88" s="61">
        <v>3</v>
      </c>
      <c r="O88" s="62">
        <v>4</v>
      </c>
      <c r="P88" s="61">
        <v>4</v>
      </c>
      <c r="Q88" s="62">
        <v>5</v>
      </c>
    </row>
    <row r="89" spans="13:17" ht="20.399999999999999" customHeight="1" x14ac:dyDescent="0.25">
      <c r="M89" s="63" t="s">
        <v>1591</v>
      </c>
      <c r="N89" s="61">
        <v>3</v>
      </c>
      <c r="O89" s="62">
        <v>4</v>
      </c>
      <c r="P89" s="61">
        <v>4</v>
      </c>
      <c r="Q89" s="62">
        <v>5</v>
      </c>
    </row>
    <row r="90" spans="13:17" ht="20.399999999999999" customHeight="1" x14ac:dyDescent="0.25">
      <c r="M90" s="63" t="s">
        <v>1603</v>
      </c>
      <c r="N90" s="61">
        <v>3</v>
      </c>
      <c r="O90" s="62">
        <v>4</v>
      </c>
      <c r="P90" s="61">
        <v>4</v>
      </c>
      <c r="Q90" s="62">
        <v>5</v>
      </c>
    </row>
    <row r="91" spans="13:17" ht="20.399999999999999" customHeight="1" x14ac:dyDescent="0.25">
      <c r="M91" s="63" t="s">
        <v>1607</v>
      </c>
      <c r="N91" s="61">
        <v>3</v>
      </c>
      <c r="O91" s="62">
        <v>4</v>
      </c>
      <c r="P91" s="61">
        <v>4</v>
      </c>
      <c r="Q91" s="62">
        <v>5</v>
      </c>
    </row>
    <row r="92" spans="13:17" ht="20.399999999999999" customHeight="1" x14ac:dyDescent="0.25">
      <c r="M92" s="63" t="s">
        <v>1615</v>
      </c>
      <c r="N92" s="61">
        <v>3</v>
      </c>
      <c r="O92" s="62">
        <v>5</v>
      </c>
      <c r="P92" s="61">
        <v>4</v>
      </c>
      <c r="Q92" s="62">
        <v>6</v>
      </c>
    </row>
    <row r="93" spans="13:17" ht="20.399999999999999" customHeight="1" x14ac:dyDescent="0.25">
      <c r="M93" s="63" t="s">
        <v>1627</v>
      </c>
      <c r="N93" s="61">
        <v>3</v>
      </c>
      <c r="O93" s="62">
        <v>3</v>
      </c>
      <c r="P93" s="61">
        <v>3</v>
      </c>
      <c r="Q93" s="62">
        <v>4</v>
      </c>
    </row>
    <row r="94" spans="13:17" ht="20.399999999999999" customHeight="1" x14ac:dyDescent="0.25">
      <c r="M94" s="63" t="s">
        <v>1631</v>
      </c>
      <c r="N94" s="61">
        <v>3</v>
      </c>
      <c r="O94" s="62">
        <v>3</v>
      </c>
      <c r="P94" s="61">
        <v>4</v>
      </c>
      <c r="Q94" s="62">
        <v>4</v>
      </c>
    </row>
    <row r="95" spans="13:17" ht="20.399999999999999" customHeight="1" x14ac:dyDescent="0.25">
      <c r="M95" s="63" t="s">
        <v>1635</v>
      </c>
      <c r="N95" s="61">
        <v>3</v>
      </c>
      <c r="O95" s="62">
        <v>4</v>
      </c>
      <c r="P95" s="61">
        <v>4</v>
      </c>
      <c r="Q95" s="62">
        <v>5</v>
      </c>
    </row>
    <row r="96" spans="13:17" ht="20.399999999999999" customHeight="1" x14ac:dyDescent="0.25">
      <c r="M96" s="63" t="s">
        <v>1639</v>
      </c>
      <c r="N96" s="61">
        <v>3</v>
      </c>
      <c r="O96" s="62">
        <v>3</v>
      </c>
      <c r="P96" s="61">
        <v>4</v>
      </c>
      <c r="Q96" s="62">
        <v>4</v>
      </c>
    </row>
    <row r="97" spans="13:17" ht="20.399999999999999" customHeight="1" x14ac:dyDescent="0.25">
      <c r="M97" s="63" t="s">
        <v>1643</v>
      </c>
      <c r="N97" s="61">
        <v>3</v>
      </c>
      <c r="O97" s="62">
        <v>3</v>
      </c>
      <c r="P97" s="61">
        <v>4</v>
      </c>
      <c r="Q97" s="62">
        <v>4</v>
      </c>
    </row>
    <row r="98" spans="13:17" ht="20.399999999999999" customHeight="1" x14ac:dyDescent="0.25">
      <c r="M98" s="63" t="s">
        <v>1659</v>
      </c>
      <c r="N98" s="61">
        <v>3</v>
      </c>
      <c r="O98" s="62">
        <v>4</v>
      </c>
      <c r="P98" s="61">
        <v>4</v>
      </c>
      <c r="Q98" s="62">
        <v>5</v>
      </c>
    </row>
    <row r="99" spans="13:17" ht="20.399999999999999" customHeight="1" x14ac:dyDescent="0.25">
      <c r="M99" s="63" t="s">
        <v>1678</v>
      </c>
      <c r="N99" s="61">
        <v>3</v>
      </c>
      <c r="O99" s="62">
        <v>4</v>
      </c>
      <c r="P99" s="61">
        <v>4</v>
      </c>
      <c r="Q99" s="62">
        <v>5</v>
      </c>
    </row>
    <row r="100" spans="13:17" ht="20.399999999999999" customHeight="1" x14ac:dyDescent="0.25">
      <c r="M100" s="63" t="s">
        <v>1684</v>
      </c>
      <c r="N100" s="61">
        <v>4</v>
      </c>
      <c r="O100" s="62">
        <v>5</v>
      </c>
      <c r="P100" s="61">
        <v>4</v>
      </c>
      <c r="Q100" s="62">
        <v>6</v>
      </c>
    </row>
    <row r="101" spans="13:17" ht="20.399999999999999" customHeight="1" x14ac:dyDescent="0.25">
      <c r="M101" s="63" t="s">
        <v>1692</v>
      </c>
      <c r="N101" s="61">
        <v>2</v>
      </c>
      <c r="O101" s="62">
        <v>3</v>
      </c>
      <c r="P101" s="61">
        <v>2</v>
      </c>
      <c r="Q101" s="62">
        <v>4</v>
      </c>
    </row>
    <row r="102" spans="13:17" ht="20.399999999999999" customHeight="1" x14ac:dyDescent="0.25">
      <c r="M102" s="63" t="s">
        <v>1695</v>
      </c>
      <c r="N102" s="61">
        <v>3</v>
      </c>
      <c r="O102" s="62">
        <v>4</v>
      </c>
      <c r="P102" s="61">
        <v>3</v>
      </c>
      <c r="Q102" s="62">
        <v>5</v>
      </c>
    </row>
    <row r="103" spans="13:17" ht="20.399999999999999" customHeight="1" x14ac:dyDescent="0.25">
      <c r="M103" s="63" t="s">
        <v>1698</v>
      </c>
      <c r="N103" s="61">
        <v>3</v>
      </c>
      <c r="O103" s="62">
        <v>4</v>
      </c>
      <c r="P103" s="61">
        <v>3</v>
      </c>
      <c r="Q103" s="62">
        <v>5</v>
      </c>
    </row>
    <row r="104" spans="13:17" ht="20.399999999999999" customHeight="1" x14ac:dyDescent="0.25">
      <c r="M104" s="63" t="s">
        <v>1484</v>
      </c>
      <c r="N104" s="61">
        <v>4</v>
      </c>
      <c r="O104" s="62">
        <v>4</v>
      </c>
      <c r="P104" s="61">
        <v>5</v>
      </c>
      <c r="Q104" s="62">
        <v>5</v>
      </c>
    </row>
    <row r="105" spans="13:17" ht="20.399999999999999" customHeight="1" x14ac:dyDescent="0.25">
      <c r="M105" s="63" t="s">
        <v>1488</v>
      </c>
      <c r="N105" s="61">
        <v>3</v>
      </c>
      <c r="O105" s="62">
        <v>4</v>
      </c>
      <c r="P105" s="61">
        <v>4</v>
      </c>
      <c r="Q105" s="62">
        <v>5</v>
      </c>
    </row>
    <row r="106" spans="13:17" ht="20.399999999999999" customHeight="1" x14ac:dyDescent="0.25">
      <c r="M106" s="63" t="s">
        <v>1501</v>
      </c>
      <c r="N106" s="61">
        <v>4</v>
      </c>
      <c r="O106" s="62">
        <v>4</v>
      </c>
      <c r="P106" s="61">
        <v>5</v>
      </c>
      <c r="Q106" s="62">
        <v>5</v>
      </c>
    </row>
    <row r="107" spans="13:17" ht="20.399999999999999" customHeight="1" x14ac:dyDescent="0.25">
      <c r="M107" s="63" t="s">
        <v>1505</v>
      </c>
      <c r="N107" s="61">
        <v>4</v>
      </c>
      <c r="O107" s="62">
        <v>4</v>
      </c>
      <c r="P107" s="61">
        <v>5</v>
      </c>
      <c r="Q107" s="62">
        <v>5</v>
      </c>
    </row>
    <row r="108" spans="13:17" ht="20.399999999999999" customHeight="1" x14ac:dyDescent="0.25">
      <c r="M108" s="63" t="s">
        <v>1509</v>
      </c>
      <c r="N108" s="61">
        <v>4</v>
      </c>
      <c r="O108" s="62">
        <v>4</v>
      </c>
      <c r="P108" s="61">
        <v>5</v>
      </c>
      <c r="Q108" s="62">
        <v>5</v>
      </c>
    </row>
    <row r="109" spans="13:17" ht="20.399999999999999" customHeight="1" x14ac:dyDescent="0.25">
      <c r="M109" s="63" t="s">
        <v>1513</v>
      </c>
      <c r="N109" s="61">
        <v>4</v>
      </c>
      <c r="O109" s="62">
        <v>4</v>
      </c>
      <c r="P109" s="61">
        <v>5</v>
      </c>
      <c r="Q109" s="62">
        <v>5</v>
      </c>
    </row>
    <row r="110" spans="13:17" ht="20.399999999999999" customHeight="1" x14ac:dyDescent="0.25">
      <c r="M110" s="63" t="s">
        <v>1517</v>
      </c>
      <c r="N110" s="61">
        <v>4</v>
      </c>
      <c r="O110" s="62">
        <v>4</v>
      </c>
      <c r="P110" s="61">
        <v>5</v>
      </c>
      <c r="Q110" s="62">
        <v>5</v>
      </c>
    </row>
    <row r="111" spans="13:17" ht="20.399999999999999" customHeight="1" x14ac:dyDescent="0.25">
      <c r="M111" s="63" t="s">
        <v>1521</v>
      </c>
      <c r="N111" s="61">
        <v>4</v>
      </c>
      <c r="O111" s="62">
        <v>4</v>
      </c>
      <c r="P111" s="61">
        <v>5</v>
      </c>
      <c r="Q111" s="62">
        <v>5</v>
      </c>
    </row>
    <row r="112" spans="13:17" ht="20.399999999999999" customHeight="1" x14ac:dyDescent="0.25">
      <c r="M112" s="63" t="s">
        <v>1525</v>
      </c>
      <c r="N112" s="61">
        <v>3</v>
      </c>
      <c r="O112" s="62">
        <v>5</v>
      </c>
      <c r="P112" s="61">
        <v>3</v>
      </c>
      <c r="Q112" s="62">
        <v>6</v>
      </c>
    </row>
    <row r="113" spans="13:17" ht="20.399999999999999" customHeight="1" x14ac:dyDescent="0.25">
      <c r="M113" s="63" t="s">
        <v>1529</v>
      </c>
      <c r="N113" s="61">
        <v>3</v>
      </c>
      <c r="O113" s="62">
        <v>4</v>
      </c>
      <c r="P113" s="61">
        <v>4</v>
      </c>
      <c r="Q113" s="62">
        <v>5</v>
      </c>
    </row>
    <row r="114" spans="13:17" ht="20.399999999999999" customHeight="1" x14ac:dyDescent="0.25">
      <c r="M114" s="63" t="s">
        <v>1546</v>
      </c>
      <c r="N114" s="61">
        <v>3</v>
      </c>
      <c r="O114" s="62">
        <v>3</v>
      </c>
      <c r="P114" s="61">
        <v>4</v>
      </c>
      <c r="Q114" s="62">
        <v>4</v>
      </c>
    </row>
    <row r="115" spans="13:17" ht="20.399999999999999" customHeight="1" x14ac:dyDescent="0.25">
      <c r="M115" s="63" t="s">
        <v>1550</v>
      </c>
      <c r="N115" s="61">
        <v>4</v>
      </c>
      <c r="O115" s="62">
        <v>4</v>
      </c>
      <c r="P115" s="61">
        <v>5</v>
      </c>
      <c r="Q115" s="62">
        <v>5</v>
      </c>
    </row>
    <row r="116" spans="13:17" ht="20.399999999999999" customHeight="1" x14ac:dyDescent="0.25">
      <c r="M116" s="63" t="s">
        <v>1571</v>
      </c>
      <c r="N116" s="61">
        <v>3</v>
      </c>
      <c r="O116" s="62">
        <v>4</v>
      </c>
      <c r="P116" s="61">
        <v>3</v>
      </c>
      <c r="Q116" s="62">
        <v>5</v>
      </c>
    </row>
    <row r="117" spans="13:17" ht="20.399999999999999" customHeight="1" x14ac:dyDescent="0.25">
      <c r="M117" s="63" t="s">
        <v>1576</v>
      </c>
      <c r="N117" s="61">
        <v>4</v>
      </c>
      <c r="O117" s="62">
        <v>4</v>
      </c>
      <c r="P117" s="61">
        <v>4</v>
      </c>
      <c r="Q117" s="62">
        <v>5</v>
      </c>
    </row>
    <row r="118" spans="13:17" ht="20.399999999999999" customHeight="1" x14ac:dyDescent="0.25">
      <c r="M118" s="63" t="s">
        <v>1580</v>
      </c>
      <c r="N118" s="61">
        <v>3</v>
      </c>
      <c r="O118" s="62">
        <v>5</v>
      </c>
      <c r="P118" s="61">
        <v>4</v>
      </c>
      <c r="Q118" s="62">
        <v>6</v>
      </c>
    </row>
    <row r="119" spans="13:17" ht="20.399999999999999" customHeight="1" x14ac:dyDescent="0.25">
      <c r="M119" s="63" t="s">
        <v>1584</v>
      </c>
      <c r="N119" s="61">
        <v>3</v>
      </c>
      <c r="O119" s="62">
        <v>4</v>
      </c>
      <c r="P119" s="61">
        <v>4</v>
      </c>
      <c r="Q119" s="62">
        <v>5</v>
      </c>
    </row>
    <row r="120" spans="13:17" ht="20.399999999999999" customHeight="1" x14ac:dyDescent="0.25">
      <c r="M120" s="63" t="s">
        <v>1620</v>
      </c>
      <c r="N120" s="61">
        <v>3</v>
      </c>
      <c r="O120" s="62">
        <v>3</v>
      </c>
      <c r="P120" s="61">
        <v>4</v>
      </c>
      <c r="Q120" s="62">
        <v>4</v>
      </c>
    </row>
    <row r="121" spans="13:17" ht="20.399999999999999" customHeight="1" x14ac:dyDescent="0.25">
      <c r="M121" s="63" t="s">
        <v>1628</v>
      </c>
      <c r="N121" s="61">
        <v>4</v>
      </c>
      <c r="O121" s="62">
        <v>3</v>
      </c>
      <c r="P121" s="61">
        <v>5</v>
      </c>
      <c r="Q121" s="62">
        <v>4</v>
      </c>
    </row>
    <row r="122" spans="13:17" ht="20.399999999999999" customHeight="1" x14ac:dyDescent="0.25">
      <c r="M122" s="63" t="s">
        <v>1632</v>
      </c>
      <c r="N122" s="61">
        <v>3</v>
      </c>
      <c r="O122" s="62">
        <v>4</v>
      </c>
      <c r="P122" s="61">
        <v>4</v>
      </c>
      <c r="Q122" s="62">
        <v>5</v>
      </c>
    </row>
    <row r="123" spans="13:17" ht="20.399999999999999" customHeight="1" x14ac:dyDescent="0.25">
      <c r="M123" s="63" t="s">
        <v>1640</v>
      </c>
      <c r="N123" s="61">
        <v>4</v>
      </c>
      <c r="O123" s="62">
        <v>4</v>
      </c>
      <c r="P123" s="61">
        <v>5</v>
      </c>
      <c r="Q123" s="62">
        <v>5</v>
      </c>
    </row>
    <row r="124" spans="13:17" ht="20.399999999999999" customHeight="1" x14ac:dyDescent="0.25">
      <c r="M124" s="63" t="s">
        <v>1644</v>
      </c>
      <c r="N124" s="61">
        <v>4</v>
      </c>
      <c r="O124" s="62">
        <v>4</v>
      </c>
      <c r="P124" s="61">
        <v>5</v>
      </c>
      <c r="Q124" s="62">
        <v>5</v>
      </c>
    </row>
    <row r="125" spans="13:17" ht="20.399999999999999" customHeight="1" x14ac:dyDescent="0.25"/>
    <row r="126" spans="13:17" ht="20.399999999999999" customHeight="1" x14ac:dyDescent="0.25"/>
    <row r="127" spans="13:17" ht="20.399999999999999" customHeight="1" x14ac:dyDescent="0.25"/>
    <row r="128" spans="13:17" ht="20.399999999999999" customHeight="1" x14ac:dyDescent="0.25"/>
    <row r="129" ht="20.399999999999999" customHeight="1" x14ac:dyDescent="0.25"/>
    <row r="130" ht="20.399999999999999" customHeight="1" x14ac:dyDescent="0.25"/>
    <row r="131" ht="20.399999999999999" customHeight="1" x14ac:dyDescent="0.25"/>
    <row r="132" ht="20.399999999999999" customHeight="1" x14ac:dyDescent="0.25"/>
    <row r="133" ht="20.399999999999999" customHeight="1" x14ac:dyDescent="0.25"/>
    <row r="134" ht="20.399999999999999" customHeight="1" x14ac:dyDescent="0.25"/>
    <row r="135" ht="20.399999999999999" customHeight="1" x14ac:dyDescent="0.25"/>
    <row r="136" ht="20.399999999999999" customHeight="1" x14ac:dyDescent="0.25"/>
    <row r="137" ht="20.399999999999999" customHeight="1" x14ac:dyDescent="0.25"/>
    <row r="138" ht="20.399999999999999" customHeight="1" x14ac:dyDescent="0.25"/>
    <row r="139" ht="20.399999999999999" customHeight="1" x14ac:dyDescent="0.25"/>
    <row r="140" ht="20.399999999999999" customHeight="1" x14ac:dyDescent="0.25"/>
    <row r="141" ht="20.399999999999999" customHeight="1" x14ac:dyDescent="0.25"/>
    <row r="142" ht="20.399999999999999" customHeight="1" x14ac:dyDescent="0.25"/>
    <row r="143" ht="20.399999999999999" customHeight="1" x14ac:dyDescent="0.25"/>
    <row r="144" ht="20.399999999999999" customHeight="1" x14ac:dyDescent="0.25"/>
    <row r="145" ht="20.399999999999999" customHeight="1" x14ac:dyDescent="0.25"/>
    <row r="146" ht="20.399999999999999" customHeight="1" x14ac:dyDescent="0.25"/>
    <row r="147" ht="20.399999999999999" customHeight="1" x14ac:dyDescent="0.25"/>
    <row r="148" ht="20.399999999999999" customHeight="1" x14ac:dyDescent="0.25"/>
    <row r="149" ht="20.399999999999999" customHeight="1" x14ac:dyDescent="0.25"/>
    <row r="150" ht="20.399999999999999" customHeight="1" x14ac:dyDescent="0.25"/>
    <row r="151" ht="20.399999999999999" customHeight="1" x14ac:dyDescent="0.25"/>
    <row r="152" ht="20.399999999999999" customHeight="1" x14ac:dyDescent="0.25"/>
    <row r="153" ht="20.399999999999999" customHeight="1" x14ac:dyDescent="0.25"/>
    <row r="154" ht="20.399999999999999" customHeight="1" x14ac:dyDescent="0.25"/>
    <row r="155" ht="20.399999999999999" customHeight="1" x14ac:dyDescent="0.25"/>
    <row r="156" ht="20.399999999999999" customHeight="1" x14ac:dyDescent="0.25"/>
    <row r="157" ht="20.399999999999999" customHeight="1" x14ac:dyDescent="0.25"/>
    <row r="158" ht="20.399999999999999" customHeight="1" x14ac:dyDescent="0.25"/>
    <row r="159" ht="20.399999999999999" customHeight="1" x14ac:dyDescent="0.25"/>
    <row r="160" ht="20.399999999999999" customHeight="1" x14ac:dyDescent="0.25"/>
    <row r="161" ht="20.399999999999999" customHeight="1" x14ac:dyDescent="0.25"/>
    <row r="162" ht="20.399999999999999" customHeight="1" x14ac:dyDescent="0.25"/>
    <row r="163" ht="20.399999999999999" customHeight="1" x14ac:dyDescent="0.25"/>
    <row r="164" ht="20.399999999999999" customHeight="1" x14ac:dyDescent="0.25"/>
    <row r="165" ht="20.399999999999999" customHeight="1" x14ac:dyDescent="0.25"/>
    <row r="166" ht="20.399999999999999" customHeight="1" x14ac:dyDescent="0.25"/>
    <row r="167" ht="20.399999999999999" customHeight="1" x14ac:dyDescent="0.25"/>
    <row r="168" ht="20.399999999999999" customHeight="1" x14ac:dyDescent="0.25"/>
    <row r="169" ht="20.399999999999999" customHeight="1" x14ac:dyDescent="0.25"/>
    <row r="170" ht="20.399999999999999" customHeight="1" x14ac:dyDescent="0.25"/>
    <row r="171" ht="20.399999999999999" customHeight="1" x14ac:dyDescent="0.25"/>
    <row r="172" ht="20.399999999999999" customHeight="1" x14ac:dyDescent="0.25"/>
    <row r="173" ht="20.399999999999999" customHeight="1" x14ac:dyDescent="0.25"/>
    <row r="174" ht="20.399999999999999" customHeight="1" x14ac:dyDescent="0.25"/>
    <row r="175" ht="20.399999999999999" customHeight="1" x14ac:dyDescent="0.25"/>
    <row r="176" ht="20.399999999999999" customHeight="1" x14ac:dyDescent="0.25"/>
    <row r="177" ht="20.399999999999999" customHeight="1" x14ac:dyDescent="0.25"/>
    <row r="178" ht="20.399999999999999" customHeight="1" x14ac:dyDescent="0.25"/>
    <row r="179" ht="20.399999999999999" customHeight="1" x14ac:dyDescent="0.25"/>
    <row r="180" ht="20.399999999999999" customHeight="1" x14ac:dyDescent="0.25"/>
    <row r="181" ht="20.399999999999999" customHeight="1" x14ac:dyDescent="0.25"/>
    <row r="182" ht="20.399999999999999" customHeight="1" x14ac:dyDescent="0.25"/>
    <row r="183" ht="20.399999999999999" customHeight="1" x14ac:dyDescent="0.25"/>
    <row r="184" ht="20.399999999999999" customHeight="1" x14ac:dyDescent="0.25"/>
    <row r="185" ht="20.399999999999999" customHeight="1" x14ac:dyDescent="0.25"/>
    <row r="186" ht="20.399999999999999" customHeight="1" x14ac:dyDescent="0.25"/>
    <row r="187" ht="20.399999999999999" customHeight="1" x14ac:dyDescent="0.25"/>
    <row r="188" ht="20.399999999999999" customHeight="1" x14ac:dyDescent="0.25"/>
    <row r="189" ht="20.399999999999999" customHeight="1" x14ac:dyDescent="0.25"/>
    <row r="190" ht="20.399999999999999" customHeight="1" x14ac:dyDescent="0.25"/>
    <row r="191" ht="20.399999999999999" customHeight="1" x14ac:dyDescent="0.25"/>
    <row r="192" ht="20.399999999999999" customHeight="1" x14ac:dyDescent="0.25"/>
    <row r="193" ht="20.399999999999999" customHeight="1" x14ac:dyDescent="0.25"/>
    <row r="194" ht="20.399999999999999" customHeight="1" x14ac:dyDescent="0.25"/>
    <row r="195" ht="20.399999999999999" customHeight="1" x14ac:dyDescent="0.25"/>
    <row r="196" ht="20.399999999999999" customHeight="1" x14ac:dyDescent="0.25"/>
    <row r="197" ht="20.399999999999999" customHeight="1" x14ac:dyDescent="0.25"/>
    <row r="198" ht="20.399999999999999" customHeight="1" x14ac:dyDescent="0.25"/>
    <row r="199" ht="20.399999999999999" customHeight="1" x14ac:dyDescent="0.25"/>
    <row r="200" ht="20.399999999999999" customHeight="1" x14ac:dyDescent="0.25"/>
    <row r="201" ht="20.399999999999999" customHeight="1" x14ac:dyDescent="0.25"/>
    <row r="202" ht="20.399999999999999" customHeight="1" x14ac:dyDescent="0.25"/>
    <row r="203" ht="20.399999999999999" customHeight="1" x14ac:dyDescent="0.25"/>
    <row r="204" ht="20.399999999999999" customHeight="1" x14ac:dyDescent="0.25"/>
    <row r="205" ht="20.399999999999999" customHeight="1" x14ac:dyDescent="0.25"/>
    <row r="206" ht="20.399999999999999" customHeight="1" x14ac:dyDescent="0.25"/>
    <row r="207" ht="20.399999999999999" customHeight="1" x14ac:dyDescent="0.25"/>
    <row r="208" ht="20.399999999999999" customHeight="1" x14ac:dyDescent="0.25"/>
    <row r="209" ht="20.399999999999999" customHeight="1" x14ac:dyDescent="0.25"/>
    <row r="210" ht="20.399999999999999" customHeight="1" x14ac:dyDescent="0.25"/>
    <row r="211" ht="20.399999999999999" customHeight="1" x14ac:dyDescent="0.25"/>
    <row r="212" ht="20.399999999999999" customHeight="1" x14ac:dyDescent="0.25"/>
    <row r="213" ht="20.399999999999999" customHeight="1" x14ac:dyDescent="0.25"/>
    <row r="214" ht="20.399999999999999" customHeight="1" x14ac:dyDescent="0.25"/>
    <row r="215" ht="20.399999999999999" customHeight="1" x14ac:dyDescent="0.25"/>
    <row r="216" ht="20.399999999999999" customHeight="1" x14ac:dyDescent="0.25"/>
    <row r="217" ht="20.399999999999999" customHeight="1" x14ac:dyDescent="0.25"/>
    <row r="218" ht="20.399999999999999" customHeight="1" x14ac:dyDescent="0.25"/>
    <row r="219" ht="20.399999999999999" customHeight="1" x14ac:dyDescent="0.25"/>
    <row r="220" ht="20.399999999999999" customHeight="1" x14ac:dyDescent="0.25"/>
    <row r="221" ht="20.399999999999999" customHeight="1" x14ac:dyDescent="0.25"/>
    <row r="222" ht="20.399999999999999" customHeight="1" x14ac:dyDescent="0.25"/>
    <row r="223" ht="20.399999999999999" customHeight="1" x14ac:dyDescent="0.25"/>
    <row r="224" ht="20.399999999999999" customHeight="1" x14ac:dyDescent="0.25"/>
    <row r="225" spans="1:1" ht="20.399999999999999" customHeight="1" x14ac:dyDescent="0.25"/>
    <row r="226" spans="1:1" ht="20.399999999999999" customHeight="1" x14ac:dyDescent="0.25"/>
    <row r="227" spans="1:1" ht="20.399999999999999" customHeight="1" x14ac:dyDescent="0.25"/>
    <row r="228" spans="1:1" ht="20.399999999999999" customHeight="1" x14ac:dyDescent="0.25"/>
    <row r="229" spans="1:1" ht="20.399999999999999" customHeight="1" x14ac:dyDescent="0.25"/>
    <row r="230" spans="1:1" ht="20.399999999999999" customHeight="1" x14ac:dyDescent="0.25"/>
    <row r="231" spans="1:1" ht="20.399999999999999" customHeight="1" x14ac:dyDescent="0.25"/>
    <row r="232" spans="1:1" ht="20.399999999999999" customHeight="1" x14ac:dyDescent="0.25"/>
    <row r="233" spans="1:1" ht="20.399999999999999" customHeight="1" x14ac:dyDescent="0.25"/>
    <row r="234" spans="1:1" ht="20.399999999999999" customHeight="1" x14ac:dyDescent="0.25"/>
    <row r="235" spans="1:1" ht="20.399999999999999" customHeight="1" x14ac:dyDescent="0.25"/>
    <row r="236" spans="1:1" ht="20.399999999999999" customHeight="1" x14ac:dyDescent="0.25"/>
    <row r="237" spans="1:1" ht="20.399999999999999" customHeight="1" x14ac:dyDescent="0.25"/>
    <row r="238" spans="1:1" ht="20.399999999999999" customHeight="1" x14ac:dyDescent="0.25"/>
    <row r="239" spans="1:1" ht="20.399999999999999" customHeight="1" x14ac:dyDescent="0.25">
      <c r="A239" s="55" t="s">
        <v>1718</v>
      </c>
    </row>
    <row r="240" spans="1:1" x14ac:dyDescent="0.25">
      <c r="A240" s="55" t="s">
        <v>1718</v>
      </c>
    </row>
    <row r="241" spans="1:4" x14ac:dyDescent="0.25">
      <c r="A241" s="55" t="s">
        <v>1719</v>
      </c>
      <c r="D241" s="55">
        <v>226</v>
      </c>
    </row>
  </sheetData>
  <mergeCells count="7">
    <mergeCell ref="A1:Q1"/>
    <mergeCell ref="B2:C2"/>
    <mergeCell ref="D2:E2"/>
    <mergeCell ref="H2:I2"/>
    <mergeCell ref="J2:K2"/>
    <mergeCell ref="N2:O2"/>
    <mergeCell ref="P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Catergory A-Domestic</vt:lpstr>
      <vt:lpstr>Cat B-Doc Services</vt:lpstr>
      <vt:lpstr>Cat B-Non Document Service</vt:lpstr>
      <vt:lpstr>Zones</vt:lpstr>
      <vt:lpstr>Lead Times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Phumzile Mtsweni</dc:creator>
  <cp:lastModifiedBy>Phumzile Mtsweni</cp:lastModifiedBy>
  <cp:lastPrinted>2021-12-20T12:34:35Z</cp:lastPrinted>
  <dcterms:created xsi:type="dcterms:W3CDTF">2021-12-20T10:42:33Z</dcterms:created>
  <dcterms:modified xsi:type="dcterms:W3CDTF">2022-03-09T06:57:26Z</dcterms:modified>
</cp:coreProperties>
</file>